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13_ncr:1_{E9857BF0-13DF-49A1-852D-FE74543BB35B}" xr6:coauthVersionLast="47" xr6:coauthVersionMax="47" xr10:uidLastSave="{00000000-0000-0000-0000-000000000000}"/>
  <bookViews>
    <workbookView xWindow="-120" yWindow="-120" windowWidth="25440" windowHeight="15390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7" l="1"/>
  <c r="H23" i="7"/>
  <c r="G23" i="7"/>
  <c r="F23" i="7"/>
  <c r="E23" i="7"/>
  <c r="E42" i="7"/>
  <c r="G24" i="3"/>
  <c r="I24" i="3"/>
  <c r="H24" i="3"/>
  <c r="I38" i="3"/>
  <c r="H38" i="3"/>
  <c r="G38" i="3"/>
  <c r="F38" i="3"/>
  <c r="E38" i="3"/>
  <c r="I10" i="3"/>
  <c r="H10" i="3"/>
  <c r="G10" i="3"/>
  <c r="F10" i="3"/>
  <c r="E10" i="3"/>
  <c r="F42" i="7"/>
  <c r="I42" i="7"/>
  <c r="H42" i="7"/>
  <c r="G42" i="7"/>
</calcChain>
</file>

<file path=xl/sharedStrings.xml><?xml version="1.0" encoding="utf-8"?>
<sst xmlns="http://schemas.openxmlformats.org/spreadsheetml/2006/main" count="207" uniqueCount="110">
  <si>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</si>
  <si>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</si>
  <si>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</si>
  <si>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</si>
  <si>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</si>
  <si>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</si>
  <si>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</si>
  <si>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</si>
  <si>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</si>
  <si>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</si>
  <si>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</si>
  <si>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</si>
  <si>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</si>
  <si>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</si>
  <si>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</si>
  <si>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</si>
  <si>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</si>
  <si>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</si>
  <si>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</si>
  <si>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</si>
  <si>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</si>
  <si>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</si>
  <si>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</si>
  <si>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</si>
  <si>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</si>
  <si>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</si>
  <si>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</si>
  <si>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</si>
  <si>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</si>
  <si>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</si>
  <si>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</si>
  <si>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</si>
  <si>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</si>
  <si>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</si>
  <si>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</si>
  <si>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</si>
  <si>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</si>
  <si>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</si>
  <si>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</si>
  <si>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</si>
  <si>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</si>
  <si>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</si>
  <si>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AKTIVNOSTI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</si>
  <si>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</si>
  <si>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</si>
  <si>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</si>
  <si>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</si>
  <si>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</si>
  <si>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</si>
  <si>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</si>
  <si>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</si>
  <si>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</si>
  <si>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</si>
  <si>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</si>
  <si>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</si>
  <si>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</si>
  <si>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</si>
  <si>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</si>
  <si>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</si>
  <si>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</si>
  <si>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</si>
  <si>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</si>
  <si>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</si>
  <si>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Sufinanciranjecijene usluge,participacije i sl.</t>
  </si>
  <si>
    <t>Prihodi po posbenim propisima</t>
  </si>
  <si>
    <t>Prihodi od prodaje proizvoda i robe te pruženih usluga i prihodi od donacija</t>
  </si>
  <si>
    <t>Donacije</t>
  </si>
  <si>
    <t>Prihodi od pruženih usluga</t>
  </si>
  <si>
    <t>Financijski rashodi</t>
  </si>
  <si>
    <t>Naknade građanima i kućan.</t>
  </si>
  <si>
    <t>09 Obrazovanje</t>
  </si>
  <si>
    <t>091 Predškolsko i osnovnoškolsko obrazovanje</t>
  </si>
  <si>
    <t>Izvor financiranja 11</t>
  </si>
  <si>
    <t>Opći prihodi i primici- proračun VSŽ</t>
  </si>
  <si>
    <t>Aktivnost redoviti program</t>
  </si>
  <si>
    <t>Dodatna ulaganja na nefinancij.imovini</t>
  </si>
  <si>
    <t>Dodatna ulaganja u dugotrajnu imovinu</t>
  </si>
  <si>
    <t>Izvor financiranja 52</t>
  </si>
  <si>
    <t>Pomoći iz nenadl.prorač.-Grad Ilok</t>
  </si>
  <si>
    <t>Pomoći iz nenadl.prorač.-MZO</t>
  </si>
  <si>
    <t>Naknade građ.i kuć.-radne biljež.</t>
  </si>
  <si>
    <t>Pomoći-sred. EU fond. Erasmus</t>
  </si>
  <si>
    <t>Izvor financiranja 4</t>
  </si>
  <si>
    <t>Prihodi za poseb.namjene-Sufinan.</t>
  </si>
  <si>
    <t>Izvor financiranja 6</t>
  </si>
  <si>
    <t>Sveukupno rashodi</t>
  </si>
  <si>
    <t>Rashodi za nabavu nefinancijske imovine-rekonstruk.kuhinje</t>
  </si>
  <si>
    <t>Izvor financiranja 3</t>
  </si>
  <si>
    <t>Osnovnoškolsko obrazovanje</t>
  </si>
  <si>
    <t>Ravnateljica:</t>
  </si>
  <si>
    <t>U Šarengradu,17.10.2022.</t>
  </si>
  <si>
    <t>Vlatka Sirovica,prof.</t>
  </si>
  <si>
    <t>_________________________</t>
  </si>
  <si>
    <t>OŠ DR.FRANJO TUĐMAN ŠARENGRAD</t>
  </si>
  <si>
    <t>590.700,38/4.450.632</t>
  </si>
  <si>
    <t>589.158,40/4.439.014</t>
  </si>
  <si>
    <t>582.177,18/4.386.414</t>
  </si>
  <si>
    <t>6.981,22/52.600</t>
  </si>
  <si>
    <t>1.541,97/11.618</t>
  </si>
  <si>
    <t>Naknade građ.i kuć.-radni udžb..</t>
  </si>
  <si>
    <t>635.337,45/4.786.950</t>
  </si>
  <si>
    <t>55.478,13/418.000</t>
  </si>
  <si>
    <t>616.723,07/4.646.700</t>
  </si>
  <si>
    <t>1.327,23/10.000</t>
  </si>
  <si>
    <t>615.395,84/4.636.700</t>
  </si>
  <si>
    <t>611.281,44/4.605.700</t>
  </si>
  <si>
    <t>609.954,21/4.595.700</t>
  </si>
  <si>
    <t>Sveukupno 3+4</t>
  </si>
  <si>
    <t>579.859,32/4.368.950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</si>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</sst>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19" fillId="2" borderId="4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opLeftCell="A20" workbookViewId="0">
      <selection activeCell="J9" sqref="J9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" customHeight="1" x14ac:dyDescent="0.25">
      <c r="A2" s="89" t="s">
        <v>93</v>
      </c>
      <c r="B2" s="89"/>
      <c r="C2" s="89"/>
      <c r="D2" s="89"/>
      <c r="E2" s="89"/>
      <c r="F2" s="5"/>
      <c r="G2" s="5"/>
      <c r="H2" s="5"/>
      <c r="I2" s="5"/>
      <c r="J2" s="5"/>
    </row>
    <row r="3" spans="1:10" ht="15.75" x14ac:dyDescent="0.25">
      <c r="A3" s="80" t="s">
        <v>33</v>
      </c>
      <c r="B3" s="80"/>
      <c r="C3" s="80"/>
      <c r="D3" s="80"/>
      <c r="E3" s="80"/>
      <c r="F3" s="80"/>
      <c r="G3" s="80"/>
      <c r="H3" s="80"/>
      <c r="I3" s="82"/>
      <c r="J3" s="82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80" t="s">
        <v>43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2" t="s">
        <v>48</v>
      </c>
    </row>
    <row r="7" spans="1:10" ht="25.5" x14ac:dyDescent="0.25">
      <c r="A7" s="32"/>
      <c r="B7" s="33"/>
      <c r="C7" s="33"/>
      <c r="D7" s="34"/>
      <c r="E7" s="35"/>
      <c r="F7" s="4" t="s">
        <v>45</v>
      </c>
      <c r="G7" s="4" t="s">
        <v>46</v>
      </c>
      <c r="H7" s="4" t="s">
        <v>51</v>
      </c>
      <c r="I7" s="4" t="s">
        <v>52</v>
      </c>
      <c r="J7" s="4" t="s">
        <v>53</v>
      </c>
    </row>
    <row r="8" spans="1:10" x14ac:dyDescent="0.25">
      <c r="A8" s="83" t="s">
        <v>0</v>
      </c>
      <c r="B8" s="84"/>
      <c r="C8" s="84"/>
      <c r="D8" s="84"/>
      <c r="E8" s="85"/>
      <c r="F8" s="36" t="s">
        <v>94</v>
      </c>
      <c r="G8" s="36" t="s">
        <v>100</v>
      </c>
      <c r="H8" s="36" t="s">
        <v>102</v>
      </c>
      <c r="I8" s="36" t="s">
        <v>105</v>
      </c>
      <c r="J8" s="36" t="s">
        <v>105</v>
      </c>
    </row>
    <row r="9" spans="1:10" x14ac:dyDescent="0.25">
      <c r="A9" s="86" t="s">
        <v>1</v>
      </c>
      <c r="B9" s="79"/>
      <c r="C9" s="79"/>
      <c r="D9" s="79"/>
      <c r="E9" s="87"/>
      <c r="F9" s="37" t="s">
        <v>94</v>
      </c>
      <c r="G9" s="37" t="s">
        <v>100</v>
      </c>
      <c r="H9" s="37" t="s">
        <v>102</v>
      </c>
      <c r="I9" s="37" t="s">
        <v>105</v>
      </c>
      <c r="J9" s="37" t="s">
        <v>105</v>
      </c>
    </row>
    <row r="10" spans="1:10" x14ac:dyDescent="0.25">
      <c r="A10" s="88" t="s">
        <v>2</v>
      </c>
      <c r="B10" s="87"/>
      <c r="C10" s="87"/>
      <c r="D10" s="87"/>
      <c r="E10" s="87"/>
      <c r="F10" s="37"/>
      <c r="G10" s="37"/>
      <c r="H10" s="37"/>
      <c r="I10" s="37"/>
      <c r="J10" s="37"/>
    </row>
    <row r="11" spans="1:10" x14ac:dyDescent="0.25">
      <c r="A11" s="43" t="s">
        <v>3</v>
      </c>
      <c r="B11" s="44"/>
      <c r="C11" s="44"/>
      <c r="D11" s="44"/>
      <c r="E11" s="44"/>
      <c r="F11" s="36" t="s">
        <v>95</v>
      </c>
      <c r="G11" s="36" t="s">
        <v>100</v>
      </c>
      <c r="H11" s="36" t="s">
        <v>102</v>
      </c>
      <c r="I11" s="36" t="s">
        <v>105</v>
      </c>
      <c r="J11" s="36" t="s">
        <v>105</v>
      </c>
    </row>
    <row r="12" spans="1:10" x14ac:dyDescent="0.25">
      <c r="A12" s="78" t="s">
        <v>4</v>
      </c>
      <c r="B12" s="79"/>
      <c r="C12" s="79"/>
      <c r="D12" s="79"/>
      <c r="E12" s="79"/>
      <c r="F12" s="37" t="s">
        <v>96</v>
      </c>
      <c r="G12" s="37" t="s">
        <v>108</v>
      </c>
      <c r="H12" s="37" t="s">
        <v>104</v>
      </c>
      <c r="I12" s="37" t="s">
        <v>106</v>
      </c>
      <c r="J12" s="37" t="s">
        <v>106</v>
      </c>
    </row>
    <row r="13" spans="1:10" x14ac:dyDescent="0.25">
      <c r="A13" s="88" t="s">
        <v>5</v>
      </c>
      <c r="B13" s="87"/>
      <c r="C13" s="87"/>
      <c r="D13" s="87"/>
      <c r="E13" s="87"/>
      <c r="F13" s="37" t="s">
        <v>97</v>
      </c>
      <c r="G13" s="37" t="s">
        <v>101</v>
      </c>
      <c r="H13" s="37" t="s">
        <v>103</v>
      </c>
      <c r="I13" s="37" t="s">
        <v>103</v>
      </c>
      <c r="J13" s="37" t="s">
        <v>103</v>
      </c>
    </row>
    <row r="14" spans="1:10" x14ac:dyDescent="0.25">
      <c r="A14" s="92" t="s">
        <v>6</v>
      </c>
      <c r="B14" s="84"/>
      <c r="C14" s="84"/>
      <c r="D14" s="84"/>
      <c r="E14" s="84"/>
      <c r="F14" s="36" t="s">
        <v>98</v>
      </c>
      <c r="G14" s="36">
        <v>0</v>
      </c>
      <c r="H14" s="38">
        <v>0</v>
      </c>
      <c r="I14" s="38">
        <v>0</v>
      </c>
      <c r="J14" s="38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80" t="s">
        <v>44</v>
      </c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5.5" x14ac:dyDescent="0.25">
      <c r="A18" s="32"/>
      <c r="B18" s="33"/>
      <c r="C18" s="33"/>
      <c r="D18" s="34"/>
      <c r="E18" s="35"/>
      <c r="F18" s="4" t="s">
        <v>12</v>
      </c>
      <c r="G18" s="4" t="s">
        <v>13</v>
      </c>
      <c r="H18" s="4" t="s">
        <v>51</v>
      </c>
      <c r="I18" s="4" t="s">
        <v>52</v>
      </c>
      <c r="J18" s="4" t="s">
        <v>53</v>
      </c>
    </row>
    <row r="19" spans="1:10" ht="15.75" customHeight="1" x14ac:dyDescent="0.25">
      <c r="A19" s="86" t="s">
        <v>8</v>
      </c>
      <c r="B19" s="90"/>
      <c r="C19" s="90"/>
      <c r="D19" s="90"/>
      <c r="E19" s="91"/>
      <c r="F19" s="37"/>
      <c r="G19" s="37"/>
      <c r="H19" s="37"/>
      <c r="I19" s="37"/>
      <c r="J19" s="37"/>
    </row>
    <row r="20" spans="1:10" x14ac:dyDescent="0.25">
      <c r="A20" s="86" t="s">
        <v>9</v>
      </c>
      <c r="B20" s="79"/>
      <c r="C20" s="79"/>
      <c r="D20" s="79"/>
      <c r="E20" s="79"/>
      <c r="F20" s="37"/>
      <c r="G20" s="37"/>
      <c r="H20" s="37"/>
      <c r="I20" s="37"/>
      <c r="J20" s="37"/>
    </row>
    <row r="21" spans="1:10" x14ac:dyDescent="0.25">
      <c r="A21" s="92" t="s">
        <v>10</v>
      </c>
      <c r="B21" s="84"/>
      <c r="C21" s="84"/>
      <c r="D21" s="84"/>
      <c r="E21" s="84"/>
      <c r="F21" s="36">
        <v>0</v>
      </c>
      <c r="G21" s="36">
        <v>0</v>
      </c>
      <c r="H21" s="36">
        <v>0</v>
      </c>
      <c r="I21" s="36">
        <v>0</v>
      </c>
      <c r="J21" s="36">
        <v>0</v>
      </c>
    </row>
    <row r="22" spans="1:10" ht="18" x14ac:dyDescent="0.25">
      <c r="A22" s="26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25">
      <c r="A23" s="80" t="s">
        <v>60</v>
      </c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8" x14ac:dyDescent="0.25">
      <c r="A24" s="26"/>
      <c r="B24" s="9"/>
      <c r="C24" s="9"/>
      <c r="D24" s="9"/>
      <c r="E24" s="9"/>
      <c r="F24" s="9"/>
      <c r="G24" s="9"/>
      <c r="H24" s="3"/>
      <c r="I24" s="3"/>
      <c r="J24" s="3"/>
    </row>
    <row r="25" spans="1:10" ht="25.5" x14ac:dyDescent="0.25">
      <c r="A25" s="32"/>
      <c r="B25" s="33"/>
      <c r="C25" s="33"/>
      <c r="D25" s="34"/>
      <c r="E25" s="35"/>
      <c r="F25" s="4" t="s">
        <v>12</v>
      </c>
      <c r="G25" s="4" t="s">
        <v>13</v>
      </c>
      <c r="H25" s="4" t="s">
        <v>51</v>
      </c>
      <c r="I25" s="4" t="s">
        <v>52</v>
      </c>
      <c r="J25" s="4" t="s">
        <v>53</v>
      </c>
    </row>
    <row r="26" spans="1:10" x14ac:dyDescent="0.25">
      <c r="A26" s="95" t="s">
        <v>47</v>
      </c>
      <c r="B26" s="96"/>
      <c r="C26" s="96"/>
      <c r="D26" s="96"/>
      <c r="E26" s="97"/>
      <c r="F26" s="39"/>
      <c r="G26" s="39"/>
      <c r="H26" s="39"/>
      <c r="I26" s="39"/>
      <c r="J26" s="40"/>
    </row>
    <row r="27" spans="1:10" ht="30" customHeight="1" x14ac:dyDescent="0.25">
      <c r="A27" s="98" t="s">
        <v>7</v>
      </c>
      <c r="B27" s="99"/>
      <c r="C27" s="99"/>
      <c r="D27" s="99"/>
      <c r="E27" s="100"/>
      <c r="F27" s="41"/>
      <c r="G27" s="41"/>
      <c r="H27" s="41"/>
      <c r="I27" s="41"/>
      <c r="J27" s="38"/>
    </row>
    <row r="30" spans="1:10" x14ac:dyDescent="0.25">
      <c r="A30" s="78" t="s">
        <v>11</v>
      </c>
      <c r="B30" s="79"/>
      <c r="C30" s="79"/>
      <c r="D30" s="79"/>
      <c r="E30" s="79"/>
      <c r="F30" s="37">
        <v>0</v>
      </c>
      <c r="G30" s="37">
        <v>0</v>
      </c>
      <c r="H30" s="37">
        <v>0</v>
      </c>
      <c r="I30" s="37">
        <v>0</v>
      </c>
      <c r="J30" s="37">
        <v>0</v>
      </c>
    </row>
    <row r="31" spans="1:10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</row>
    <row r="32" spans="1:10" ht="29.25" customHeight="1" x14ac:dyDescent="0.25">
      <c r="A32" s="93" t="s">
        <v>61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8.25" customHeight="1" x14ac:dyDescent="0.25"/>
    <row r="34" spans="1:10" x14ac:dyDescent="0.25">
      <c r="A34" s="93" t="s">
        <v>49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8.25" customHeight="1" x14ac:dyDescent="0.25"/>
    <row r="36" spans="1:10" ht="29.25" customHeight="1" x14ac:dyDescent="0.25">
      <c r="A36" s="93" t="s">
        <v>50</v>
      </c>
      <c r="B36" s="94"/>
      <c r="C36" s="94"/>
      <c r="D36" s="94"/>
      <c r="E36" s="94"/>
      <c r="F36" s="94"/>
      <c r="G36" s="94"/>
      <c r="H36" s="94"/>
      <c r="I36" s="94"/>
      <c r="J36" s="94"/>
    </row>
  </sheetData>
  <mergeCells count="21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  <mergeCell ref="A2:E2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topLeftCell="A18" workbookViewId="0">
      <selection activeCell="I8" sqref="I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80" t="s">
        <v>58</v>
      </c>
      <c r="B1" s="80"/>
      <c r="C1" s="80"/>
      <c r="D1" s="80"/>
      <c r="E1" s="80"/>
      <c r="F1" s="80"/>
      <c r="G1" s="80"/>
      <c r="H1" s="80"/>
      <c r="I1" s="8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80" t="s">
        <v>33</v>
      </c>
      <c r="B3" s="80"/>
      <c r="C3" s="80"/>
      <c r="D3" s="80"/>
      <c r="E3" s="80"/>
      <c r="F3" s="80"/>
      <c r="G3" s="80"/>
      <c r="H3" s="82"/>
      <c r="I3" s="8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80" t="s">
        <v>15</v>
      </c>
      <c r="B5" s="81"/>
      <c r="C5" s="81"/>
      <c r="D5" s="81"/>
      <c r="E5" s="81"/>
      <c r="F5" s="81"/>
      <c r="G5" s="81"/>
      <c r="H5" s="81"/>
      <c r="I5" s="81"/>
    </row>
    <row r="6" spans="1:9" ht="18" x14ac:dyDescent="0.25">
      <c r="A6" s="102" t="s">
        <v>93</v>
      </c>
      <c r="B6" s="102"/>
      <c r="C6" s="102"/>
      <c r="D6" s="102"/>
      <c r="E6" s="5"/>
      <c r="F6" s="5"/>
      <c r="G6" s="5"/>
      <c r="H6" s="6"/>
      <c r="I6" s="6"/>
    </row>
    <row r="7" spans="1:9" ht="15.75" x14ac:dyDescent="0.25">
      <c r="A7" s="80" t="s">
        <v>1</v>
      </c>
      <c r="B7" s="101"/>
      <c r="C7" s="101"/>
      <c r="D7" s="101"/>
      <c r="E7" s="101"/>
      <c r="F7" s="101"/>
      <c r="G7" s="101"/>
      <c r="H7" s="101"/>
      <c r="I7" s="101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77" t="s">
        <v>109</v>
      </c>
    </row>
    <row r="9" spans="1:9" ht="25.5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24" t="s">
        <v>12</v>
      </c>
      <c r="F9" s="25" t="s">
        <v>13</v>
      </c>
      <c r="G9" s="25" t="s">
        <v>51</v>
      </c>
      <c r="H9" s="25" t="s">
        <v>52</v>
      </c>
      <c r="I9" s="25" t="s">
        <v>53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72">
        <f>SUM(E11+E13+E15+E18)</f>
        <v>590700.38</v>
      </c>
      <c r="F10" s="72">
        <f>SUM(F11+F13+F15+F18)</f>
        <v>635337.44999999995</v>
      </c>
      <c r="G10" s="72">
        <f>SUM(G11+G13+G15+G18)</f>
        <v>616723.06999999995</v>
      </c>
      <c r="H10" s="72">
        <f>SUM(H11+H13+H15+H18)</f>
        <v>611281.43999999994</v>
      </c>
      <c r="I10" s="72">
        <f>SUM(I11+I13+I15+I18)</f>
        <v>611281.43999999994</v>
      </c>
    </row>
    <row r="11" spans="1:9" ht="38.25" x14ac:dyDescent="0.25">
      <c r="A11" s="13"/>
      <c r="B11" s="17">
        <v>63</v>
      </c>
      <c r="C11" s="17"/>
      <c r="D11" s="17" t="s">
        <v>54</v>
      </c>
      <c r="E11" s="72">
        <v>514431.22</v>
      </c>
      <c r="F11" s="73">
        <v>505275.73</v>
      </c>
      <c r="G11" s="73">
        <v>532483.9</v>
      </c>
      <c r="H11" s="75">
        <v>527042.27</v>
      </c>
      <c r="I11" s="75">
        <v>527042.27</v>
      </c>
    </row>
    <row r="12" spans="1:9" x14ac:dyDescent="0.25">
      <c r="A12" s="14"/>
      <c r="B12" s="14"/>
      <c r="C12" s="15">
        <v>52</v>
      </c>
      <c r="D12" s="15" t="s">
        <v>56</v>
      </c>
      <c r="E12" s="74">
        <v>514431.22</v>
      </c>
      <c r="F12" s="75">
        <v>505275.73</v>
      </c>
      <c r="G12" s="75">
        <v>532483.9</v>
      </c>
      <c r="H12" s="75">
        <v>527042.27</v>
      </c>
      <c r="I12" s="75">
        <v>527042.27</v>
      </c>
    </row>
    <row r="13" spans="1:9" ht="30" customHeight="1" x14ac:dyDescent="0.25">
      <c r="A13" s="14"/>
      <c r="B13" s="14">
        <v>65</v>
      </c>
      <c r="C13" s="15"/>
      <c r="D13" s="46" t="s">
        <v>64</v>
      </c>
      <c r="E13" s="72">
        <v>1046.6500000000001</v>
      </c>
      <c r="F13" s="73">
        <v>929.06</v>
      </c>
      <c r="G13" s="73">
        <v>1990.84</v>
      </c>
      <c r="H13" s="73">
        <v>1990.84</v>
      </c>
      <c r="I13" s="73">
        <v>1990.84</v>
      </c>
    </row>
    <row r="14" spans="1:9" ht="27.75" customHeight="1" x14ac:dyDescent="0.25">
      <c r="A14" s="14"/>
      <c r="B14" s="14"/>
      <c r="C14" s="15">
        <v>43</v>
      </c>
      <c r="D14" s="19" t="s">
        <v>63</v>
      </c>
      <c r="E14" s="74">
        <v>1046.6500000000001</v>
      </c>
      <c r="F14" s="75">
        <v>929.06</v>
      </c>
      <c r="G14" s="75">
        <v>1990.84</v>
      </c>
      <c r="H14" s="73">
        <v>1990.84</v>
      </c>
      <c r="I14" s="73">
        <v>1990.84</v>
      </c>
    </row>
    <row r="15" spans="1:9" ht="38.25" customHeight="1" x14ac:dyDescent="0.25">
      <c r="A15" s="14"/>
      <c r="B15" s="14">
        <v>66</v>
      </c>
      <c r="C15" s="15"/>
      <c r="D15" s="46" t="s">
        <v>65</v>
      </c>
      <c r="E15" s="72">
        <v>4509.12</v>
      </c>
      <c r="F15" s="73">
        <v>617.16</v>
      </c>
      <c r="G15" s="73">
        <v>1678.95</v>
      </c>
      <c r="H15" s="73">
        <v>1678.95</v>
      </c>
      <c r="I15" s="73">
        <v>1678.95</v>
      </c>
    </row>
    <row r="16" spans="1:9" ht="19.5" customHeight="1" x14ac:dyDescent="0.25">
      <c r="A16" s="14"/>
      <c r="B16" s="14"/>
      <c r="C16" s="15">
        <v>31</v>
      </c>
      <c r="D16" s="19" t="s">
        <v>67</v>
      </c>
      <c r="E16" s="74">
        <v>351.58</v>
      </c>
      <c r="F16" s="75">
        <v>351.72</v>
      </c>
      <c r="G16" s="75">
        <v>351.72</v>
      </c>
      <c r="H16" s="75">
        <v>351.72</v>
      </c>
      <c r="I16" s="75">
        <v>351.72</v>
      </c>
    </row>
    <row r="17" spans="1:9" x14ac:dyDescent="0.25">
      <c r="A17" s="14"/>
      <c r="B17" s="14"/>
      <c r="C17" s="15">
        <v>61</v>
      </c>
      <c r="D17" s="15" t="s">
        <v>66</v>
      </c>
      <c r="E17" s="74">
        <v>4290.26</v>
      </c>
      <c r="F17" s="75">
        <v>265.45</v>
      </c>
      <c r="G17" s="75">
        <v>1327.23</v>
      </c>
      <c r="H17" s="75">
        <v>1327.23</v>
      </c>
      <c r="I17" s="75">
        <v>1327.23</v>
      </c>
    </row>
    <row r="18" spans="1:9" ht="38.25" x14ac:dyDescent="0.25">
      <c r="A18" s="14"/>
      <c r="B18" s="14">
        <v>67</v>
      </c>
      <c r="C18" s="15"/>
      <c r="D18" s="17" t="s">
        <v>55</v>
      </c>
      <c r="E18" s="72">
        <v>70713.39</v>
      </c>
      <c r="F18" s="73">
        <v>128515.5</v>
      </c>
      <c r="G18" s="73">
        <v>80569.38</v>
      </c>
      <c r="H18" s="73">
        <v>80569.38</v>
      </c>
      <c r="I18" s="73">
        <v>80569.38</v>
      </c>
    </row>
    <row r="19" spans="1:9" ht="25.5" x14ac:dyDescent="0.25">
      <c r="A19" s="14"/>
      <c r="B19" s="14"/>
      <c r="C19" s="15">
        <v>43</v>
      </c>
      <c r="D19" s="19" t="s">
        <v>57</v>
      </c>
      <c r="E19" s="74">
        <v>70713.289999999994</v>
      </c>
      <c r="F19" s="75">
        <v>128515.5</v>
      </c>
      <c r="G19" s="75">
        <v>80569.38</v>
      </c>
      <c r="H19" s="73">
        <v>80569.38</v>
      </c>
      <c r="I19" s="73">
        <v>80569.38</v>
      </c>
    </row>
    <row r="21" spans="1:9" ht="15.75" x14ac:dyDescent="0.25">
      <c r="A21" s="80" t="s">
        <v>21</v>
      </c>
      <c r="B21" s="101"/>
      <c r="C21" s="101"/>
      <c r="D21" s="101"/>
      <c r="E21" s="101"/>
      <c r="F21" s="101"/>
      <c r="G21" s="101"/>
      <c r="H21" s="101"/>
      <c r="I21" s="101"/>
    </row>
    <row r="22" spans="1:9" ht="18" x14ac:dyDescent="0.25">
      <c r="A22" s="5"/>
      <c r="B22" s="5"/>
      <c r="C22" s="5"/>
      <c r="D22" s="5"/>
      <c r="E22" s="5"/>
      <c r="F22" s="5"/>
      <c r="G22" s="5"/>
      <c r="H22" s="6"/>
      <c r="I22" s="6"/>
    </row>
    <row r="23" spans="1:9" ht="25.5" x14ac:dyDescent="0.25">
      <c r="A23" s="25" t="s">
        <v>16</v>
      </c>
      <c r="B23" s="24" t="s">
        <v>17</v>
      </c>
      <c r="C23" s="24" t="s">
        <v>18</v>
      </c>
      <c r="D23" s="24" t="s">
        <v>22</v>
      </c>
      <c r="E23" s="24" t="s">
        <v>12</v>
      </c>
      <c r="F23" s="25" t="s">
        <v>13</v>
      </c>
      <c r="G23" s="25" t="s">
        <v>51</v>
      </c>
      <c r="H23" s="25" t="s">
        <v>52</v>
      </c>
      <c r="I23" s="25" t="s">
        <v>53</v>
      </c>
    </row>
    <row r="24" spans="1:9" ht="15.75" customHeight="1" x14ac:dyDescent="0.25">
      <c r="A24" s="13">
        <v>3</v>
      </c>
      <c r="B24" s="13"/>
      <c r="C24" s="13"/>
      <c r="D24" s="13" t="s">
        <v>23</v>
      </c>
      <c r="E24" s="72">
        <v>582177.18000000005</v>
      </c>
      <c r="F24" s="73">
        <v>579859.31999999995</v>
      </c>
      <c r="G24" s="73">
        <f>SUM(G25+G27+G29+G31)</f>
        <v>615395.84000000008</v>
      </c>
      <c r="H24" s="73">
        <f>SUM(H25+H27+H29+H31)</f>
        <v>609954.21000000008</v>
      </c>
      <c r="I24" s="73">
        <f>SUM(I25+I27+I29+I31)</f>
        <v>609954.21000000008</v>
      </c>
    </row>
    <row r="25" spans="1:9" ht="15.75" customHeight="1" x14ac:dyDescent="0.25">
      <c r="A25" s="13"/>
      <c r="B25" s="17">
        <v>31</v>
      </c>
      <c r="C25" s="17"/>
      <c r="D25" s="17" t="s">
        <v>24</v>
      </c>
      <c r="E25" s="72">
        <v>475782.47</v>
      </c>
      <c r="F25" s="73">
        <v>475214.02</v>
      </c>
      <c r="G25" s="73">
        <v>497146.46</v>
      </c>
      <c r="H25" s="73">
        <v>496516.03</v>
      </c>
      <c r="I25" s="73">
        <v>496516.03</v>
      </c>
    </row>
    <row r="26" spans="1:9" x14ac:dyDescent="0.25">
      <c r="A26" s="14"/>
      <c r="B26" s="14"/>
      <c r="C26" s="15">
        <v>11</v>
      </c>
      <c r="D26" s="15" t="s">
        <v>20</v>
      </c>
      <c r="E26" s="72"/>
      <c r="F26" s="73"/>
      <c r="G26" s="73"/>
      <c r="H26" s="73"/>
      <c r="I26" s="73"/>
    </row>
    <row r="27" spans="1:9" x14ac:dyDescent="0.25">
      <c r="A27" s="14"/>
      <c r="B27" s="14">
        <v>32</v>
      </c>
      <c r="C27" s="15"/>
      <c r="D27" s="14" t="s">
        <v>36</v>
      </c>
      <c r="E27" s="72">
        <v>100632.42</v>
      </c>
      <c r="F27" s="73">
        <v>101486.5</v>
      </c>
      <c r="G27" s="73">
        <v>112701.57</v>
      </c>
      <c r="H27" s="73">
        <v>107890.37</v>
      </c>
      <c r="I27" s="73">
        <v>107890.37</v>
      </c>
    </row>
    <row r="28" spans="1:9" x14ac:dyDescent="0.25">
      <c r="A28" s="14"/>
      <c r="B28" s="14"/>
      <c r="C28" s="15">
        <v>11</v>
      </c>
      <c r="D28" s="15" t="s">
        <v>20</v>
      </c>
      <c r="E28" s="72"/>
      <c r="F28" s="73"/>
      <c r="G28" s="73"/>
      <c r="H28" s="73"/>
      <c r="I28" s="73"/>
    </row>
    <row r="29" spans="1:9" x14ac:dyDescent="0.25">
      <c r="A29" s="14"/>
      <c r="B29" s="14">
        <v>34</v>
      </c>
      <c r="C29" s="15"/>
      <c r="D29" s="14" t="s">
        <v>68</v>
      </c>
      <c r="E29" s="72">
        <v>2879.95</v>
      </c>
      <c r="F29" s="73">
        <v>238.9</v>
      </c>
      <c r="G29" s="73">
        <v>238.9</v>
      </c>
      <c r="H29" s="73">
        <v>238.9</v>
      </c>
      <c r="I29" s="73">
        <v>238.9</v>
      </c>
    </row>
    <row r="30" spans="1:9" x14ac:dyDescent="0.25">
      <c r="A30" s="14"/>
      <c r="B30" s="14"/>
      <c r="C30" s="15"/>
      <c r="D30" s="15"/>
      <c r="E30" s="72"/>
      <c r="F30" s="73"/>
      <c r="G30" s="73"/>
      <c r="H30" s="73"/>
      <c r="I30" s="73"/>
    </row>
    <row r="31" spans="1:9" x14ac:dyDescent="0.25">
      <c r="A31" s="14"/>
      <c r="B31" s="14">
        <v>37</v>
      </c>
      <c r="C31" s="15"/>
      <c r="D31" s="14" t="s">
        <v>69</v>
      </c>
      <c r="E31" s="72">
        <v>2882.34</v>
      </c>
      <c r="F31" s="73">
        <v>2919.9</v>
      </c>
      <c r="G31" s="73">
        <v>5308.91</v>
      </c>
      <c r="H31" s="73">
        <v>5308.91</v>
      </c>
      <c r="I31" s="73">
        <v>5308.91</v>
      </c>
    </row>
    <row r="32" spans="1:9" x14ac:dyDescent="0.25">
      <c r="A32" s="14"/>
      <c r="B32" s="29"/>
      <c r="C32" s="15"/>
      <c r="D32" s="15"/>
      <c r="E32" s="72"/>
      <c r="F32" s="73"/>
      <c r="G32" s="73"/>
      <c r="H32" s="73"/>
      <c r="I32" s="73"/>
    </row>
    <row r="33" spans="1:9" ht="25.5" x14ac:dyDescent="0.25">
      <c r="A33" s="16">
        <v>4</v>
      </c>
      <c r="B33" s="16"/>
      <c r="C33" s="16"/>
      <c r="D33" s="27" t="s">
        <v>25</v>
      </c>
      <c r="E33" s="72">
        <v>6981.22</v>
      </c>
      <c r="F33" s="73">
        <v>55478.13</v>
      </c>
      <c r="G33" s="73">
        <v>1327.23</v>
      </c>
      <c r="H33" s="73">
        <v>1327.23</v>
      </c>
      <c r="I33" s="73">
        <v>1327.23</v>
      </c>
    </row>
    <row r="34" spans="1:9" ht="38.25" x14ac:dyDescent="0.25">
      <c r="A34" s="17"/>
      <c r="B34" s="17">
        <v>42</v>
      </c>
      <c r="C34" s="17"/>
      <c r="D34" s="28" t="s">
        <v>59</v>
      </c>
      <c r="E34" s="72">
        <v>6981.22</v>
      </c>
      <c r="F34" s="73">
        <v>4645.3</v>
      </c>
      <c r="G34" s="73">
        <v>1327.23</v>
      </c>
      <c r="H34" s="73">
        <v>1327.23</v>
      </c>
      <c r="I34" s="73">
        <v>1327.23</v>
      </c>
    </row>
    <row r="35" spans="1:9" x14ac:dyDescent="0.25">
      <c r="A35" s="17"/>
      <c r="B35" s="17"/>
      <c r="C35" s="15">
        <v>11</v>
      </c>
      <c r="D35" s="15" t="s">
        <v>20</v>
      </c>
      <c r="E35" s="72"/>
      <c r="F35" s="73"/>
      <c r="G35" s="73"/>
      <c r="H35" s="73"/>
      <c r="I35" s="76"/>
    </row>
    <row r="36" spans="1:9" ht="25.5" x14ac:dyDescent="0.25">
      <c r="A36" s="17"/>
      <c r="B36" s="17">
        <v>45</v>
      </c>
      <c r="C36" s="17"/>
      <c r="D36" s="28" t="s">
        <v>76</v>
      </c>
      <c r="E36" s="72"/>
      <c r="F36" s="73">
        <v>50832.83</v>
      </c>
      <c r="G36" s="73"/>
      <c r="H36" s="73"/>
      <c r="I36" s="76"/>
    </row>
    <row r="37" spans="1:9" x14ac:dyDescent="0.25">
      <c r="A37" s="17"/>
      <c r="B37" s="17"/>
      <c r="C37" s="15">
        <v>11</v>
      </c>
      <c r="D37" s="15" t="s">
        <v>20</v>
      </c>
      <c r="E37" s="72"/>
      <c r="F37" s="73"/>
      <c r="G37" s="73"/>
      <c r="H37" s="73"/>
      <c r="I37" s="76"/>
    </row>
    <row r="38" spans="1:9" x14ac:dyDescent="0.25">
      <c r="A38" s="17"/>
      <c r="B38" s="17"/>
      <c r="C38" s="15"/>
      <c r="D38" s="15" t="s">
        <v>107</v>
      </c>
      <c r="E38" s="72">
        <f>SUM(E25+E27+E29+E31+E33)</f>
        <v>589158.39999999991</v>
      </c>
      <c r="F38" s="72">
        <f>SUM(F25+F27+F29+F31+F33)</f>
        <v>635337.45000000007</v>
      </c>
      <c r="G38" s="72">
        <f>SUM(G25+G27+G29+G31+G33)</f>
        <v>616723.07000000007</v>
      </c>
      <c r="H38" s="72">
        <f>SUM(H25+H27+H29+H31+H33)</f>
        <v>611281.44000000006</v>
      </c>
      <c r="I38" s="72">
        <f>SUM(I25+I27+I29+I31+I33)</f>
        <v>611281.44000000006</v>
      </c>
    </row>
  </sheetData>
  <mergeCells count="6">
    <mergeCell ref="A7:I7"/>
    <mergeCell ref="A21:I21"/>
    <mergeCell ref="A1:I1"/>
    <mergeCell ref="A3:I3"/>
    <mergeCell ref="A5:I5"/>
    <mergeCell ref="A6:D6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workbookViewId="0">
      <selection activeCell="F8" sqref="F8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0" t="s">
        <v>58</v>
      </c>
      <c r="B1" s="80"/>
      <c r="C1" s="80"/>
      <c r="D1" s="80"/>
      <c r="E1" s="80"/>
      <c r="F1" s="80"/>
    </row>
    <row r="2" spans="1:6" ht="18" customHeight="1" x14ac:dyDescent="0.25">
      <c r="A2" s="82" t="s">
        <v>93</v>
      </c>
      <c r="B2" s="82"/>
      <c r="C2" s="5"/>
      <c r="D2" s="5"/>
      <c r="E2" s="5"/>
      <c r="F2" s="5"/>
    </row>
    <row r="3" spans="1:6" ht="15.75" x14ac:dyDescent="0.25">
      <c r="A3" s="80" t="s">
        <v>33</v>
      </c>
      <c r="B3" s="80"/>
      <c r="C3" s="80"/>
      <c r="D3" s="80"/>
      <c r="E3" s="82"/>
      <c r="F3" s="82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80" t="s">
        <v>15</v>
      </c>
      <c r="B5" s="81"/>
      <c r="C5" s="81"/>
      <c r="D5" s="81"/>
      <c r="E5" s="81"/>
      <c r="F5" s="81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80" t="s">
        <v>26</v>
      </c>
      <c r="B7" s="101"/>
      <c r="C7" s="101"/>
      <c r="D7" s="101"/>
      <c r="E7" s="101"/>
      <c r="F7" s="101"/>
    </row>
    <row r="8" spans="1:6" ht="18" x14ac:dyDescent="0.25">
      <c r="A8" s="5"/>
      <c r="B8" s="5"/>
      <c r="C8" s="5"/>
      <c r="D8" s="5"/>
      <c r="E8" s="6"/>
      <c r="F8" s="77" t="s">
        <v>109</v>
      </c>
    </row>
    <row r="9" spans="1:6" ht="25.5" x14ac:dyDescent="0.25">
      <c r="A9" s="25" t="s">
        <v>27</v>
      </c>
      <c r="B9" s="24" t="s">
        <v>12</v>
      </c>
      <c r="C9" s="25" t="s">
        <v>13</v>
      </c>
      <c r="D9" s="25" t="s">
        <v>51</v>
      </c>
      <c r="E9" s="25" t="s">
        <v>52</v>
      </c>
      <c r="F9" s="25" t="s">
        <v>53</v>
      </c>
    </row>
    <row r="10" spans="1:6" ht="15.75" customHeight="1" x14ac:dyDescent="0.25">
      <c r="A10" s="13" t="s">
        <v>28</v>
      </c>
      <c r="B10" s="72">
        <v>589158.40000000002</v>
      </c>
      <c r="C10" s="73">
        <v>635337.44999999995</v>
      </c>
      <c r="D10" s="73">
        <v>616723.06999999995</v>
      </c>
      <c r="E10" s="73">
        <v>611281.43999999994</v>
      </c>
      <c r="F10" s="73">
        <v>611281.43999999994</v>
      </c>
    </row>
    <row r="11" spans="1:6" ht="15.75" customHeight="1" x14ac:dyDescent="0.25">
      <c r="A11" s="13" t="s">
        <v>70</v>
      </c>
      <c r="B11" s="72">
        <v>589158.40000000002</v>
      </c>
      <c r="C11" s="73">
        <v>635337.44999999995</v>
      </c>
      <c r="D11" s="73">
        <v>616723.06999999995</v>
      </c>
      <c r="E11" s="73">
        <v>611281.43999999994</v>
      </c>
      <c r="F11" s="73">
        <v>611281.43999999994</v>
      </c>
    </row>
    <row r="12" spans="1:6" ht="25.5" x14ac:dyDescent="0.25">
      <c r="A12" s="19" t="s">
        <v>71</v>
      </c>
      <c r="B12" s="72">
        <v>589158.40000000002</v>
      </c>
      <c r="C12" s="73">
        <v>635337.44999999995</v>
      </c>
      <c r="D12" s="73">
        <v>616723.06999999995</v>
      </c>
      <c r="E12" s="73">
        <v>611281.43999999994</v>
      </c>
      <c r="F12" s="73">
        <v>611281.43999999994</v>
      </c>
    </row>
    <row r="13" spans="1:6" x14ac:dyDescent="0.25">
      <c r="A13" s="18"/>
      <c r="B13" s="10"/>
      <c r="C13" s="11"/>
      <c r="D13" s="11"/>
      <c r="E13" s="11"/>
      <c r="F13" s="11"/>
    </row>
    <row r="14" spans="1:6" x14ac:dyDescent="0.25">
      <c r="A14" s="13"/>
      <c r="B14" s="10"/>
      <c r="C14" s="11"/>
      <c r="D14" s="11"/>
      <c r="E14" s="11"/>
      <c r="F14" s="12"/>
    </row>
    <row r="15" spans="1:6" x14ac:dyDescent="0.25">
      <c r="A15" s="20"/>
      <c r="B15" s="10"/>
      <c r="C15" s="11"/>
      <c r="D15" s="11"/>
      <c r="E15" s="11"/>
      <c r="F15" s="12"/>
    </row>
  </sheetData>
  <mergeCells count="5">
    <mergeCell ref="A1:F1"/>
    <mergeCell ref="A3:F3"/>
    <mergeCell ref="A5:F5"/>
    <mergeCell ref="A7:F7"/>
    <mergeCell ref="A2:B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A2" sqref="A2:E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80" t="s">
        <v>58</v>
      </c>
      <c r="B1" s="80"/>
      <c r="C1" s="80"/>
      <c r="D1" s="80"/>
      <c r="E1" s="80"/>
      <c r="F1" s="80"/>
      <c r="G1" s="80"/>
      <c r="H1" s="80"/>
      <c r="I1" s="80"/>
    </row>
    <row r="2" spans="1:9" ht="18" customHeight="1" x14ac:dyDescent="0.25">
      <c r="A2" s="89" t="s">
        <v>93</v>
      </c>
      <c r="B2" s="89"/>
      <c r="C2" s="89"/>
      <c r="D2" s="89"/>
      <c r="E2" s="89"/>
      <c r="F2" s="5"/>
      <c r="G2" s="5"/>
      <c r="H2" s="5"/>
      <c r="I2" s="5"/>
    </row>
    <row r="3" spans="1:9" ht="15.75" x14ac:dyDescent="0.25">
      <c r="A3" s="80" t="s">
        <v>33</v>
      </c>
      <c r="B3" s="80"/>
      <c r="C3" s="80"/>
      <c r="D3" s="80"/>
      <c r="E3" s="80"/>
      <c r="F3" s="80"/>
      <c r="G3" s="80"/>
      <c r="H3" s="82"/>
      <c r="I3" s="8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80" t="s">
        <v>29</v>
      </c>
      <c r="B5" s="81"/>
      <c r="C5" s="81"/>
      <c r="D5" s="81"/>
      <c r="E5" s="81"/>
      <c r="F5" s="81"/>
      <c r="G5" s="81"/>
      <c r="H5" s="81"/>
      <c r="I5" s="81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5" t="s">
        <v>16</v>
      </c>
      <c r="B7" s="24" t="s">
        <v>17</v>
      </c>
      <c r="C7" s="24" t="s">
        <v>18</v>
      </c>
      <c r="D7" s="24" t="s">
        <v>62</v>
      </c>
      <c r="E7" s="24" t="s">
        <v>12</v>
      </c>
      <c r="F7" s="25" t="s">
        <v>13</v>
      </c>
      <c r="G7" s="25" t="s">
        <v>51</v>
      </c>
      <c r="H7" s="25" t="s">
        <v>52</v>
      </c>
      <c r="I7" s="25" t="s">
        <v>53</v>
      </c>
    </row>
    <row r="8" spans="1:9" ht="25.5" x14ac:dyDescent="0.25">
      <c r="A8" s="13">
        <v>8</v>
      </c>
      <c r="B8" s="13"/>
      <c r="C8" s="13"/>
      <c r="D8" s="13" t="s">
        <v>30</v>
      </c>
      <c r="E8" s="10"/>
      <c r="F8" s="11"/>
      <c r="G8" s="11"/>
      <c r="H8" s="11"/>
      <c r="I8" s="11"/>
    </row>
    <row r="9" spans="1:9" x14ac:dyDescent="0.25">
      <c r="A9" s="13"/>
      <c r="B9" s="17">
        <v>84</v>
      </c>
      <c r="C9" s="17"/>
      <c r="D9" s="17" t="s">
        <v>37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9" t="s">
        <v>38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6"/>
      <c r="C11" s="16"/>
      <c r="D11" s="27" t="s">
        <v>31</v>
      </c>
      <c r="E11" s="10"/>
      <c r="F11" s="11"/>
      <c r="G11" s="11"/>
      <c r="H11" s="11"/>
      <c r="I11" s="11"/>
    </row>
    <row r="12" spans="1:9" ht="25.5" x14ac:dyDescent="0.25">
      <c r="A12" s="17"/>
      <c r="B12" s="17">
        <v>54</v>
      </c>
      <c r="C12" s="17"/>
      <c r="D12" s="28" t="s">
        <v>39</v>
      </c>
      <c r="E12" s="10"/>
      <c r="F12" s="11"/>
      <c r="G12" s="11"/>
      <c r="H12" s="11"/>
      <c r="I12" s="12"/>
    </row>
    <row r="13" spans="1:9" x14ac:dyDescent="0.25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7"/>
      <c r="B14" s="17"/>
      <c r="C14" s="15">
        <v>31</v>
      </c>
      <c r="D14" s="15" t="s">
        <v>40</v>
      </c>
      <c r="E14" s="10"/>
      <c r="F14" s="11"/>
      <c r="G14" s="11"/>
      <c r="H14" s="11"/>
      <c r="I14" s="12"/>
    </row>
  </sheetData>
  <mergeCells count="4">
    <mergeCell ref="A1:I1"/>
    <mergeCell ref="A3:I3"/>
    <mergeCell ref="A5:I5"/>
    <mergeCell ref="A2:E2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6"/>
  <sheetViews>
    <sheetView tabSelected="1" topLeftCell="A25" workbookViewId="0">
      <selection activeCell="I26" sqref="I2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80" t="s">
        <v>58</v>
      </c>
      <c r="B1" s="80"/>
      <c r="C1" s="80"/>
      <c r="D1" s="80"/>
      <c r="E1" s="80"/>
      <c r="F1" s="80"/>
      <c r="G1" s="80"/>
      <c r="H1" s="80"/>
      <c r="I1" s="80"/>
    </row>
    <row r="2" spans="1:9" ht="18" x14ac:dyDescent="0.25">
      <c r="A2" s="89" t="s">
        <v>93</v>
      </c>
      <c r="B2" s="89"/>
      <c r="C2" s="89"/>
      <c r="D2" s="89"/>
      <c r="E2" s="5"/>
      <c r="F2" s="5"/>
      <c r="G2" s="5"/>
      <c r="H2" s="6"/>
      <c r="I2" s="6"/>
    </row>
    <row r="3" spans="1:9" ht="18" customHeight="1" x14ac:dyDescent="0.25">
      <c r="A3" s="80" t="s">
        <v>32</v>
      </c>
      <c r="B3" s="81"/>
      <c r="C3" s="81"/>
      <c r="D3" s="81"/>
      <c r="E3" s="81"/>
      <c r="F3" s="81"/>
      <c r="G3" s="81"/>
      <c r="H3" s="81"/>
      <c r="I3" s="8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77" t="s">
        <v>109</v>
      </c>
    </row>
    <row r="5" spans="1:9" ht="25.5" x14ac:dyDescent="0.25">
      <c r="A5" s="106" t="s">
        <v>34</v>
      </c>
      <c r="B5" s="107"/>
      <c r="C5" s="108"/>
      <c r="D5" s="24" t="s">
        <v>35</v>
      </c>
      <c r="E5" s="24" t="s">
        <v>12</v>
      </c>
      <c r="F5" s="25" t="s">
        <v>13</v>
      </c>
      <c r="G5" s="25" t="s">
        <v>51</v>
      </c>
      <c r="H5" s="25" t="s">
        <v>52</v>
      </c>
      <c r="I5" s="25" t="s">
        <v>53</v>
      </c>
    </row>
    <row r="6" spans="1:9" x14ac:dyDescent="0.25">
      <c r="A6" s="103" t="s">
        <v>41</v>
      </c>
      <c r="B6" s="104"/>
      <c r="C6" s="105"/>
      <c r="D6" s="31" t="s">
        <v>88</v>
      </c>
      <c r="E6" s="72"/>
      <c r="F6" s="73"/>
      <c r="G6" s="73"/>
      <c r="H6" s="73"/>
      <c r="I6" s="73"/>
    </row>
    <row r="7" spans="1:9" x14ac:dyDescent="0.25">
      <c r="A7" s="103" t="s">
        <v>74</v>
      </c>
      <c r="B7" s="104"/>
      <c r="C7" s="105"/>
      <c r="D7" s="31" t="s">
        <v>42</v>
      </c>
      <c r="E7" s="72"/>
      <c r="F7" s="73"/>
      <c r="G7" s="73"/>
      <c r="H7" s="73"/>
      <c r="I7" s="73"/>
    </row>
    <row r="8" spans="1:9" x14ac:dyDescent="0.25">
      <c r="A8" s="67"/>
      <c r="B8" s="68"/>
      <c r="C8" s="69"/>
      <c r="D8" s="69" t="s">
        <v>85</v>
      </c>
      <c r="E8" s="72">
        <v>589158.40000000002</v>
      </c>
      <c r="F8" s="73">
        <v>635337.44999999995</v>
      </c>
      <c r="G8" s="73">
        <v>616723.06999999995</v>
      </c>
      <c r="H8" s="73">
        <v>611281.43999999994</v>
      </c>
      <c r="I8" s="73">
        <v>611281.43999999994</v>
      </c>
    </row>
    <row r="9" spans="1:9" ht="25.5" x14ac:dyDescent="0.25">
      <c r="A9" s="109" t="s">
        <v>72</v>
      </c>
      <c r="B9" s="110"/>
      <c r="C9" s="111"/>
      <c r="D9" s="45" t="s">
        <v>73</v>
      </c>
      <c r="E9" s="72"/>
      <c r="F9" s="73"/>
      <c r="G9" s="73"/>
      <c r="H9" s="73"/>
      <c r="I9" s="76"/>
    </row>
    <row r="10" spans="1:9" x14ac:dyDescent="0.25">
      <c r="A10" s="112">
        <v>3</v>
      </c>
      <c r="B10" s="113"/>
      <c r="C10" s="114"/>
      <c r="D10" s="30" t="s">
        <v>23</v>
      </c>
      <c r="E10" s="72">
        <v>69488.479999999996</v>
      </c>
      <c r="F10" s="73">
        <v>77682.66</v>
      </c>
      <c r="G10" s="73">
        <v>80569.38</v>
      </c>
      <c r="H10" s="73">
        <v>80569.38</v>
      </c>
      <c r="I10" s="76">
        <v>80569.38</v>
      </c>
    </row>
    <row r="11" spans="1:9" x14ac:dyDescent="0.25">
      <c r="A11" s="115">
        <v>32</v>
      </c>
      <c r="B11" s="116"/>
      <c r="C11" s="117"/>
      <c r="D11" s="48" t="s">
        <v>36</v>
      </c>
      <c r="E11" s="72">
        <v>69237.37</v>
      </c>
      <c r="F11" s="73">
        <v>77443.759999999995</v>
      </c>
      <c r="G11" s="73">
        <v>80330.48</v>
      </c>
      <c r="H11" s="73">
        <v>80330.48</v>
      </c>
      <c r="I11" s="76">
        <v>80330.48</v>
      </c>
    </row>
    <row r="12" spans="1:9" x14ac:dyDescent="0.25">
      <c r="A12" s="49">
        <v>34</v>
      </c>
      <c r="B12" s="50"/>
      <c r="C12" s="51"/>
      <c r="D12" s="48" t="s">
        <v>68</v>
      </c>
      <c r="E12" s="72">
        <v>251.11</v>
      </c>
      <c r="F12" s="73">
        <v>238.9</v>
      </c>
      <c r="G12" s="73">
        <v>238.9</v>
      </c>
      <c r="H12" s="73">
        <v>238.9</v>
      </c>
      <c r="I12" s="76">
        <v>238.9</v>
      </c>
    </row>
    <row r="13" spans="1:9" ht="25.5" x14ac:dyDescent="0.25">
      <c r="A13" s="47">
        <v>4</v>
      </c>
      <c r="B13" s="50"/>
      <c r="C13" s="51"/>
      <c r="D13" s="48" t="s">
        <v>25</v>
      </c>
      <c r="E13" s="72">
        <v>0</v>
      </c>
      <c r="F13" s="73">
        <v>50832.83</v>
      </c>
      <c r="G13" s="73">
        <v>0</v>
      </c>
      <c r="H13" s="73">
        <v>0</v>
      </c>
      <c r="I13" s="76">
        <v>0</v>
      </c>
    </row>
    <row r="14" spans="1:9" ht="25.5" x14ac:dyDescent="0.25">
      <c r="A14" s="53">
        <v>42</v>
      </c>
      <c r="B14" s="54"/>
      <c r="C14" s="55"/>
      <c r="D14" s="71" t="s">
        <v>86</v>
      </c>
      <c r="E14" s="72">
        <v>0</v>
      </c>
      <c r="F14" s="73">
        <v>0</v>
      </c>
      <c r="G14" s="73">
        <v>0</v>
      </c>
      <c r="H14" s="73">
        <v>0</v>
      </c>
      <c r="I14" s="76">
        <v>0</v>
      </c>
    </row>
    <row r="15" spans="1:9" ht="25.5" x14ac:dyDescent="0.25">
      <c r="A15" s="49">
        <v>45</v>
      </c>
      <c r="B15" s="50"/>
      <c r="C15" s="51"/>
      <c r="D15" s="48" t="s">
        <v>75</v>
      </c>
      <c r="E15" s="72">
        <v>0</v>
      </c>
      <c r="F15" s="73">
        <v>50832.83</v>
      </c>
      <c r="G15" s="73">
        <v>0</v>
      </c>
      <c r="H15" s="73">
        <v>0</v>
      </c>
      <c r="I15" s="76">
        <v>0</v>
      </c>
    </row>
    <row r="16" spans="1:9" ht="15" customHeight="1" x14ac:dyDescent="0.25">
      <c r="A16" s="109" t="s">
        <v>87</v>
      </c>
      <c r="B16" s="110"/>
      <c r="C16" s="111"/>
      <c r="D16" s="70" t="s">
        <v>40</v>
      </c>
      <c r="E16" s="72"/>
      <c r="F16" s="73"/>
      <c r="G16" s="73"/>
      <c r="H16" s="73"/>
      <c r="I16" s="76"/>
    </row>
    <row r="17" spans="1:9" x14ac:dyDescent="0.25">
      <c r="A17" s="112">
        <v>3</v>
      </c>
      <c r="B17" s="113"/>
      <c r="C17" s="114"/>
      <c r="D17" s="71" t="s">
        <v>23</v>
      </c>
      <c r="E17" s="72"/>
      <c r="F17" s="73">
        <v>351.72</v>
      </c>
      <c r="G17" s="73">
        <v>351.72</v>
      </c>
      <c r="H17" s="73">
        <v>351.72</v>
      </c>
      <c r="I17" s="76">
        <v>351.72</v>
      </c>
    </row>
    <row r="18" spans="1:9" x14ac:dyDescent="0.25">
      <c r="A18" s="115">
        <v>32</v>
      </c>
      <c r="B18" s="116"/>
      <c r="C18" s="117"/>
      <c r="D18" s="71" t="s">
        <v>36</v>
      </c>
      <c r="E18" s="72"/>
      <c r="F18" s="73">
        <v>351.72</v>
      </c>
      <c r="G18" s="73">
        <v>351.72</v>
      </c>
      <c r="H18" s="73">
        <v>351.72</v>
      </c>
      <c r="I18" s="76">
        <v>351.72</v>
      </c>
    </row>
    <row r="19" spans="1:9" ht="15" customHeight="1" x14ac:dyDescent="0.25">
      <c r="A19" s="109" t="s">
        <v>82</v>
      </c>
      <c r="B19" s="110"/>
      <c r="C19" s="111"/>
      <c r="D19" s="70" t="s">
        <v>83</v>
      </c>
      <c r="E19" s="72"/>
      <c r="F19" s="73"/>
      <c r="G19" s="73"/>
      <c r="H19" s="73"/>
      <c r="I19" s="76"/>
    </row>
    <row r="20" spans="1:9" ht="15" customHeight="1" x14ac:dyDescent="0.25">
      <c r="A20" s="112">
        <v>3</v>
      </c>
      <c r="B20" s="113"/>
      <c r="C20" s="114"/>
      <c r="D20" s="62" t="s">
        <v>23</v>
      </c>
      <c r="E20" s="72">
        <v>1046.6500000000001</v>
      </c>
      <c r="F20" s="73">
        <v>929.06</v>
      </c>
      <c r="G20" s="73">
        <v>1990.84</v>
      </c>
      <c r="H20" s="73">
        <v>1990.84</v>
      </c>
      <c r="I20" s="73">
        <v>1990.84</v>
      </c>
    </row>
    <row r="21" spans="1:9" x14ac:dyDescent="0.25">
      <c r="A21" s="115">
        <v>32</v>
      </c>
      <c r="B21" s="116"/>
      <c r="C21" s="117"/>
      <c r="D21" s="62" t="s">
        <v>36</v>
      </c>
      <c r="E21" s="72">
        <v>1046.6500000000001</v>
      </c>
      <c r="F21" s="73">
        <v>929.06</v>
      </c>
      <c r="G21" s="73">
        <v>1990.84</v>
      </c>
      <c r="H21" s="73">
        <v>1990.84</v>
      </c>
      <c r="I21" s="73">
        <v>1990.84</v>
      </c>
    </row>
    <row r="22" spans="1:9" ht="15" customHeight="1" x14ac:dyDescent="0.25">
      <c r="A22" s="109" t="s">
        <v>77</v>
      </c>
      <c r="B22" s="110"/>
      <c r="C22" s="111"/>
      <c r="D22" s="70" t="s">
        <v>79</v>
      </c>
      <c r="E22" s="72"/>
      <c r="F22" s="73"/>
      <c r="G22" s="73"/>
      <c r="H22" s="73"/>
      <c r="I22" s="76"/>
    </row>
    <row r="23" spans="1:9" ht="15" customHeight="1" x14ac:dyDescent="0.25">
      <c r="A23" s="56">
        <v>3</v>
      </c>
      <c r="B23" s="57"/>
      <c r="C23" s="58"/>
      <c r="D23" s="62" t="s">
        <v>23</v>
      </c>
      <c r="E23" s="72">
        <f>SUM(E24+E25+E26+E27)</f>
        <v>508759.71</v>
      </c>
      <c r="F23" s="72">
        <f>SUM(F24+F25+F26+F27)</f>
        <v>497710.54000000004</v>
      </c>
      <c r="G23" s="72">
        <f>SUM(G24+G25+G26+G27)</f>
        <v>524354.63</v>
      </c>
      <c r="H23" s="72">
        <f>SUM(H24+H25+H26+H27)</f>
        <v>522396.97000000003</v>
      </c>
      <c r="I23" s="72">
        <f>SUM(I24+I25+I26+I27)</f>
        <v>522396.97000000003</v>
      </c>
    </row>
    <row r="24" spans="1:9" ht="15" customHeight="1" x14ac:dyDescent="0.25">
      <c r="A24" s="66">
        <v>31</v>
      </c>
      <c r="B24" s="57"/>
      <c r="C24" s="58"/>
      <c r="D24" s="52" t="s">
        <v>24</v>
      </c>
      <c r="E24" s="72">
        <v>475782.47</v>
      </c>
      <c r="F24" s="73">
        <v>475214.02</v>
      </c>
      <c r="G24" s="73">
        <v>497146.46</v>
      </c>
      <c r="H24" s="73">
        <v>496516.03</v>
      </c>
      <c r="I24" s="73">
        <v>496516.03</v>
      </c>
    </row>
    <row r="25" spans="1:9" ht="15" customHeight="1" x14ac:dyDescent="0.25">
      <c r="A25" s="66">
        <v>32</v>
      </c>
      <c r="B25" s="57"/>
      <c r="C25" s="58"/>
      <c r="D25" s="62" t="s">
        <v>36</v>
      </c>
      <c r="E25" s="72">
        <v>30348.400000000001</v>
      </c>
      <c r="F25" s="73">
        <v>22496.52</v>
      </c>
      <c r="G25" s="73">
        <v>25217.33</v>
      </c>
      <c r="H25" s="73">
        <v>23890.1</v>
      </c>
      <c r="I25" s="76">
        <v>23890.1</v>
      </c>
    </row>
    <row r="26" spans="1:9" ht="15" customHeight="1" x14ac:dyDescent="0.25">
      <c r="A26" s="66">
        <v>34</v>
      </c>
      <c r="B26" s="57"/>
      <c r="C26" s="58"/>
      <c r="D26" s="62" t="s">
        <v>68</v>
      </c>
      <c r="E26" s="72">
        <v>2628.84</v>
      </c>
      <c r="F26" s="73"/>
      <c r="G26" s="73"/>
      <c r="H26" s="73"/>
      <c r="I26" s="76"/>
    </row>
    <row r="27" spans="1:9" ht="15" customHeight="1" x14ac:dyDescent="0.25">
      <c r="A27" s="66">
        <v>37</v>
      </c>
      <c r="B27" s="60"/>
      <c r="C27" s="61"/>
      <c r="D27" s="71" t="s">
        <v>99</v>
      </c>
      <c r="E27" s="72"/>
      <c r="F27" s="73"/>
      <c r="G27" s="73">
        <v>1990.84</v>
      </c>
      <c r="H27" s="73">
        <v>1990.84</v>
      </c>
      <c r="I27" s="76">
        <v>1990.84</v>
      </c>
    </row>
    <row r="28" spans="1:9" ht="30.75" customHeight="1" x14ac:dyDescent="0.25">
      <c r="A28" s="59">
        <v>4</v>
      </c>
      <c r="B28" s="60"/>
      <c r="C28" s="61"/>
      <c r="D28" s="62" t="s">
        <v>25</v>
      </c>
      <c r="E28" s="72">
        <v>2823.68</v>
      </c>
      <c r="F28" s="73">
        <v>4645.3</v>
      </c>
      <c r="G28" s="73">
        <v>1327.23</v>
      </c>
      <c r="H28" s="73">
        <v>1327.23</v>
      </c>
      <c r="I28" s="76">
        <v>1327.23</v>
      </c>
    </row>
    <row r="29" spans="1:9" ht="25.5" customHeight="1" x14ac:dyDescent="0.25">
      <c r="A29" s="66">
        <v>42</v>
      </c>
      <c r="B29" s="60"/>
      <c r="C29" s="61"/>
      <c r="D29" s="62" t="s">
        <v>25</v>
      </c>
      <c r="E29" s="72">
        <v>2823.68</v>
      </c>
      <c r="F29" s="73">
        <v>4645.3</v>
      </c>
      <c r="G29" s="73">
        <v>1327.23</v>
      </c>
      <c r="H29" s="73">
        <v>1327.23</v>
      </c>
      <c r="I29" s="76">
        <v>1327.23</v>
      </c>
    </row>
    <row r="30" spans="1:9" ht="15" customHeight="1" x14ac:dyDescent="0.25">
      <c r="A30" s="109" t="s">
        <v>77</v>
      </c>
      <c r="B30" s="110"/>
      <c r="C30" s="111"/>
      <c r="D30" s="70" t="s">
        <v>78</v>
      </c>
      <c r="E30" s="72"/>
      <c r="F30" s="73"/>
      <c r="G30" s="73"/>
      <c r="H30" s="73"/>
      <c r="I30" s="76"/>
    </row>
    <row r="31" spans="1:9" ht="15" customHeight="1" x14ac:dyDescent="0.25">
      <c r="A31" s="63">
        <v>3</v>
      </c>
      <c r="B31" s="64"/>
      <c r="C31" s="65"/>
      <c r="D31" s="62" t="s">
        <v>23</v>
      </c>
      <c r="E31" s="72">
        <v>2882.34</v>
      </c>
      <c r="F31" s="73">
        <v>2919.9</v>
      </c>
      <c r="G31" s="73">
        <v>3318.07</v>
      </c>
      <c r="H31" s="73">
        <v>3318.07</v>
      </c>
      <c r="I31" s="73">
        <v>3318.07</v>
      </c>
    </row>
    <row r="32" spans="1:9" ht="15" customHeight="1" x14ac:dyDescent="0.25">
      <c r="A32" s="66">
        <v>37</v>
      </c>
      <c r="B32" s="57"/>
      <c r="C32" s="58"/>
      <c r="D32" s="52" t="s">
        <v>80</v>
      </c>
      <c r="E32" s="72">
        <v>2883.34</v>
      </c>
      <c r="F32" s="73">
        <v>2919.9</v>
      </c>
      <c r="G32" s="73">
        <v>3318.07</v>
      </c>
      <c r="H32" s="73">
        <v>3318.07</v>
      </c>
      <c r="I32" s="73">
        <v>3318.07</v>
      </c>
    </row>
    <row r="33" spans="1:9" ht="15" customHeight="1" x14ac:dyDescent="0.25">
      <c r="A33" s="109" t="s">
        <v>77</v>
      </c>
      <c r="B33" s="110"/>
      <c r="C33" s="111"/>
      <c r="D33" s="70" t="s">
        <v>81</v>
      </c>
      <c r="E33" s="72"/>
      <c r="F33" s="73"/>
      <c r="G33" s="73"/>
      <c r="H33" s="73"/>
      <c r="I33" s="76"/>
    </row>
    <row r="34" spans="1:9" ht="15" customHeight="1" x14ac:dyDescent="0.25">
      <c r="A34" s="63">
        <v>3</v>
      </c>
      <c r="B34" s="64"/>
      <c r="C34" s="65"/>
      <c r="D34" s="62" t="s">
        <v>23</v>
      </c>
      <c r="E34" s="72"/>
      <c r="F34" s="73"/>
      <c r="G34" s="73">
        <v>3483.97</v>
      </c>
      <c r="H34" s="73"/>
      <c r="I34" s="76"/>
    </row>
    <row r="35" spans="1:9" ht="15" customHeight="1" x14ac:dyDescent="0.25">
      <c r="A35" s="66">
        <v>32</v>
      </c>
      <c r="B35" s="64"/>
      <c r="C35" s="65"/>
      <c r="D35" s="62" t="s">
        <v>36</v>
      </c>
      <c r="E35" s="72"/>
      <c r="F35" s="73"/>
      <c r="G35" s="73">
        <v>3483.97</v>
      </c>
      <c r="H35" s="73"/>
      <c r="I35" s="76"/>
    </row>
    <row r="36" spans="1:9" ht="15" customHeight="1" x14ac:dyDescent="0.25">
      <c r="A36" s="109" t="s">
        <v>84</v>
      </c>
      <c r="B36" s="110"/>
      <c r="C36" s="111"/>
      <c r="D36" s="70" t="s">
        <v>66</v>
      </c>
      <c r="E36" s="72"/>
      <c r="F36" s="73"/>
      <c r="G36" s="73"/>
      <c r="H36" s="73"/>
      <c r="I36" s="76"/>
    </row>
    <row r="37" spans="1:9" ht="15" customHeight="1" x14ac:dyDescent="0.25">
      <c r="A37" s="112">
        <v>3</v>
      </c>
      <c r="B37" s="113"/>
      <c r="C37" s="114"/>
      <c r="D37" s="71" t="s">
        <v>23</v>
      </c>
      <c r="E37" s="72"/>
      <c r="F37" s="73">
        <v>265.44</v>
      </c>
      <c r="G37" s="73">
        <v>1327.23</v>
      </c>
      <c r="H37" s="73">
        <v>1327.23</v>
      </c>
      <c r="I37" s="76">
        <v>1327.23</v>
      </c>
    </row>
    <row r="38" spans="1:9" ht="15" customHeight="1" x14ac:dyDescent="0.25">
      <c r="A38" s="115">
        <v>32</v>
      </c>
      <c r="B38" s="116"/>
      <c r="C38" s="117"/>
      <c r="D38" s="71" t="s">
        <v>36</v>
      </c>
      <c r="E38" s="72"/>
      <c r="F38" s="73">
        <v>265.44</v>
      </c>
      <c r="G38" s="73">
        <v>1327.23</v>
      </c>
      <c r="H38" s="73">
        <v>1327.23</v>
      </c>
      <c r="I38" s="76">
        <v>1327.23</v>
      </c>
    </row>
    <row r="39" spans="1:9" ht="24.75" customHeight="1" x14ac:dyDescent="0.25">
      <c r="A39" s="63">
        <v>4</v>
      </c>
      <c r="B39" s="64"/>
      <c r="C39" s="65"/>
      <c r="D39" s="62" t="s">
        <v>25</v>
      </c>
      <c r="E39" s="72">
        <v>4157.54</v>
      </c>
      <c r="F39" s="73"/>
      <c r="G39" s="73"/>
      <c r="H39" s="73"/>
      <c r="I39" s="76"/>
    </row>
    <row r="40" spans="1:9" ht="26.25" customHeight="1" x14ac:dyDescent="0.25">
      <c r="A40" s="66">
        <v>42</v>
      </c>
      <c r="B40" s="64"/>
      <c r="C40" s="65"/>
      <c r="D40" s="62" t="s">
        <v>25</v>
      </c>
      <c r="E40" s="72">
        <v>4157.54</v>
      </c>
      <c r="F40" s="73"/>
      <c r="G40" s="73"/>
      <c r="H40" s="73"/>
      <c r="I40" s="76"/>
    </row>
    <row r="41" spans="1:9" x14ac:dyDescent="0.25">
      <c r="A41" s="103"/>
      <c r="B41" s="104"/>
      <c r="C41" s="105"/>
      <c r="D41" s="31"/>
      <c r="E41" s="72"/>
      <c r="F41" s="73"/>
      <c r="G41" s="73"/>
      <c r="H41" s="73"/>
      <c r="I41" s="73"/>
    </row>
    <row r="42" spans="1:9" ht="14.25" customHeight="1" x14ac:dyDescent="0.25">
      <c r="A42" s="103"/>
      <c r="B42" s="104"/>
      <c r="C42" s="105"/>
      <c r="D42" s="31" t="s">
        <v>107</v>
      </c>
      <c r="E42" s="72">
        <f>SUM(E10+E13+E17+E20+E23+E28+E31+E34+E37+E39)</f>
        <v>589158.40000000002</v>
      </c>
      <c r="F42" s="72">
        <f>SUM(F10+F13+F17+F20+F23+F28+F31+F34+F37+F39)</f>
        <v>635337.45000000007</v>
      </c>
      <c r="G42" s="72">
        <f>SUM(G10+G13+G17+G20+G23+G28+G31+G34+G37+G39)</f>
        <v>616723.06999999995</v>
      </c>
      <c r="H42" s="72">
        <f>SUM(H10+H13+H17+H20+H23+H28+H31+H34+H37+H39)</f>
        <v>611281.43999999994</v>
      </c>
      <c r="I42" s="72">
        <f>SUM(I10+I13+I17+I20+I23+I28+I31+I34+I37+I39)</f>
        <v>611281.43999999994</v>
      </c>
    </row>
    <row r="44" spans="1:9" x14ac:dyDescent="0.25">
      <c r="D44" t="s">
        <v>90</v>
      </c>
      <c r="H44" t="s">
        <v>89</v>
      </c>
    </row>
    <row r="45" spans="1:9" ht="27" customHeight="1" x14ac:dyDescent="0.25">
      <c r="H45" t="s">
        <v>92</v>
      </c>
    </row>
    <row r="46" spans="1:9" x14ac:dyDescent="0.25">
      <c r="H46" t="s">
        <v>91</v>
      </c>
    </row>
  </sheetData>
  <mergeCells count="23">
    <mergeCell ref="A37:C37"/>
    <mergeCell ref="A38:C38"/>
    <mergeCell ref="A41:C41"/>
    <mergeCell ref="A42:C42"/>
    <mergeCell ref="A33:C33"/>
    <mergeCell ref="A19:C19"/>
    <mergeCell ref="A20:C20"/>
    <mergeCell ref="A21:C21"/>
    <mergeCell ref="A36:C36"/>
    <mergeCell ref="A9:C9"/>
    <mergeCell ref="A10:C10"/>
    <mergeCell ref="A22:C22"/>
    <mergeCell ref="A11:C11"/>
    <mergeCell ref="A30:C30"/>
    <mergeCell ref="A16:C16"/>
    <mergeCell ref="A17:C17"/>
    <mergeCell ref="A18:C18"/>
    <mergeCell ref="A6:C6"/>
    <mergeCell ref="A7:C7"/>
    <mergeCell ref="A1:I1"/>
    <mergeCell ref="A3:I3"/>
    <mergeCell ref="A5:C5"/>
    <mergeCell ref="A2:D2"/>
  </mergeCells>
  <pageMargins left="0.7" right="0.7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</cp:lastModifiedBy>
  <cp:lastPrinted>2022-10-18T09:22:36Z</cp:lastPrinted>
  <dcterms:created xsi:type="dcterms:W3CDTF">2022-08-12T12:51:27Z</dcterms:created>
  <dcterms:modified xsi:type="dcterms:W3CDTF">2022-10-18T09:34:36Z</dcterms:modified>
</cp:coreProperties>
</file>