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640" activeTab="2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PRIHODA'!$A$1:$H$57</definedName>
  </definedNames>
  <calcPr calcId="125725"/>
</workbook>
</file>

<file path=xl/calcChain.xml><?xml version="1.0" encoding="utf-8"?>
<calcChain xmlns="http://schemas.openxmlformats.org/spreadsheetml/2006/main">
  <c r="B56" i="2"/>
  <c r="E56"/>
  <c r="B42"/>
  <c r="B20"/>
  <c r="F56"/>
  <c r="D56"/>
  <c r="C56"/>
  <c r="F42"/>
  <c r="E42"/>
  <c r="D42"/>
  <c r="C42"/>
  <c r="C20"/>
  <c r="D20"/>
  <c r="E20"/>
  <c r="F20"/>
  <c r="G20"/>
  <c r="H20"/>
  <c r="C18"/>
  <c r="D18"/>
  <c r="E18"/>
  <c r="F18"/>
  <c r="G18"/>
  <c r="H18"/>
  <c r="C13"/>
  <c r="D13"/>
  <c r="E13"/>
  <c r="F13"/>
  <c r="G13"/>
  <c r="H13"/>
  <c r="C6"/>
  <c r="D6"/>
  <c r="D28" s="1"/>
  <c r="E6"/>
  <c r="E28" s="1"/>
  <c r="F6"/>
  <c r="F28" s="1"/>
  <c r="G6"/>
  <c r="H6"/>
  <c r="B18"/>
  <c r="B13"/>
  <c r="B6"/>
  <c r="B28" s="1"/>
  <c r="C28"/>
  <c r="G28"/>
  <c r="H28"/>
  <c r="G22" i="1"/>
  <c r="F22"/>
  <c r="H22"/>
  <c r="B57" i="2" l="1"/>
  <c r="B43"/>
  <c r="B29"/>
</calcChain>
</file>

<file path=xl/sharedStrings.xml><?xml version="1.0" encoding="utf-8"?>
<sst xmlns="http://schemas.openxmlformats.org/spreadsheetml/2006/main" count="143" uniqueCount="71">
  <si>
    <t>PRIHODI POSLOVANJA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</si>
  <si>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</si>
  <si>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</si>
  <si>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</si>
  <si>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</si>
  <si>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</si>
  <si>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</si>
  <si>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</si>
  <si>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</si>
  <si>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</si>
  <si>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</si>
  <si>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</si>
  <si>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</si>
  <si>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</si>
  <si>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</si>
  <si>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</si>
  <si>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</si>
  <si>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</si>
  <si>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</si>
  <si>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</si>
  <si>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</si>
  <si>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</si>
  <si>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</si>
  <si>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</si>
  <si>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</si>
  <si>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</si>
  <si>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</si>
  <si>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</si>
  <si>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</si>
  <si>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</si>
  <si>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</si>
  <si>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</si>
  <si>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</si>
  <si>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</si>
  <si>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</si>
  <si>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</si>
  <si>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</si>
  <si>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</si>
  <si>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</si>
  <si>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</si>
  <si>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Knjige, umjetnička djela i ostale izložbene vrijednosti</t>
  </si>
  <si>
    <t>OPĆI DIO</t>
  </si>
  <si>
    <t>PRIHODI UKUPNO</t>
  </si>
  <si>
    <t>RASHODI UKUPNO</t>
  </si>
  <si>
    <t>A</t>
  </si>
  <si>
    <t>Naziv aktivnosti</t>
  </si>
  <si>
    <t>PRIHODI OD PRODAJE NEFINANCIJSKE IMOVINE</t>
  </si>
  <si>
    <t>Prihodi od prodaje  nefinancijske imovine i nadoknade šteta s osnova osiguranja</t>
  </si>
  <si>
    <t xml:space="preserve"> </t>
  </si>
  <si>
    <t>2019.</t>
  </si>
  <si>
    <t>Ukupno prihodi i primici za 2019.</t>
  </si>
  <si>
    <t>B</t>
  </si>
  <si>
    <t>ŠKOLSKA KUHINJA</t>
  </si>
  <si>
    <t>C</t>
  </si>
  <si>
    <t>D</t>
  </si>
  <si>
    <t>ŠKOLSKA ZADRUGA</t>
  </si>
  <si>
    <t>Prijedlog plana 
za 2019.</t>
  </si>
  <si>
    <t>Projekcija plana
za 2020.</t>
  </si>
  <si>
    <t>Projekcija plana 
za 2021.</t>
  </si>
  <si>
    <t>2020.</t>
  </si>
  <si>
    <t>2021.</t>
  </si>
  <si>
    <t>Ukupno prihodi i primici za 2020.</t>
  </si>
  <si>
    <t>Ukupno prihodi i primici za 2021.</t>
  </si>
  <si>
    <t>PRIJEDLOG FINANCIJSKOG PLANA OŠ DR.FRANJO TUĐMAN ŠARENGRAD  ZA 2019. I                                                                                                                                                PROJEKCIJA PLANA ZA  2020. I 2021. GODINU</t>
  </si>
  <si>
    <t>PRIJEDLOG PLANA ZA 2019.</t>
  </si>
  <si>
    <t>PRORAČUNSKI KORISNIK : OŠ DR.FRANJO TUĐMAN ŠARENGRAD</t>
  </si>
  <si>
    <t>EU PROJEKTI: VOĆE I MLIJEKO</t>
  </si>
  <si>
    <t>RASHODI POSLOVANJA: IZLETI,EKSKUR.,ŠKOLA U PRIRODI</t>
  </si>
  <si>
    <t>PROJEKCIJA PLANA ZA 2020.</t>
  </si>
  <si>
    <t>PROJEKCIJA PLANA ZA 2021.</t>
  </si>
  <si>
    <t>Program:Osnovnoškolsko obrazovanje</t>
  </si>
</sst>
</file>

<file path=xl/styles.xml><?xml version="1.0" encoding="utf-8"?>
<styleSheet xmlns="http://schemas.openxmlformats.org/spreadsheetml/2006/main">
  <fonts count="37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61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18" borderId="16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1" fontId="18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quotePrefix="1" applyFont="1" applyBorder="1" applyAlignment="1">
      <alignment horizontal="left" vertical="center"/>
    </xf>
    <xf numFmtId="0" fontId="26" fillId="0" borderId="0" xfId="0" quotePrefix="1" applyFont="1" applyBorder="1" applyAlignment="1">
      <alignment horizontal="center" vertical="center"/>
    </xf>
    <xf numFmtId="0" fontId="26" fillId="0" borderId="0" xfId="0" quotePrefix="1" applyFont="1" applyBorder="1" applyAlignment="1">
      <alignment horizontal="left" vertical="center"/>
    </xf>
    <xf numFmtId="0" fontId="28" fillId="0" borderId="0" xfId="0" quotePrefix="1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7" fillId="0" borderId="0" xfId="0" quotePrefix="1" applyFont="1" applyBorder="1" applyAlignment="1">
      <alignment horizontal="left" vertical="center" wrapText="1"/>
    </xf>
    <xf numFmtId="0" fontId="28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quotePrefix="1" applyNumberFormat="1" applyFont="1" applyFill="1" applyBorder="1" applyAlignment="1" applyProtection="1">
      <alignment horizontal="center" vertical="center"/>
    </xf>
    <xf numFmtId="3" fontId="30" fillId="0" borderId="0" xfId="0" applyNumberFormat="1" applyFont="1" applyFill="1" applyBorder="1" applyAlignment="1" applyProtection="1"/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0" fontId="31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33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wrapText="1"/>
    </xf>
    <xf numFmtId="0" fontId="31" fillId="0" borderId="33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left" wrapText="1"/>
    </xf>
    <xf numFmtId="0" fontId="31" fillId="0" borderId="15" xfId="0" quotePrefix="1" applyFont="1" applyBorder="1" applyAlignment="1">
      <alignment horizontal="center" wrapText="1"/>
    </xf>
    <xf numFmtId="0" fontId="31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8" fillId="0" borderId="15" xfId="0" applyNumberFormat="1" applyFont="1" applyFill="1" applyBorder="1" applyAlignment="1" applyProtection="1"/>
    <xf numFmtId="3" fontId="31" fillId="0" borderId="16" xfId="0" applyNumberFormat="1" applyFont="1" applyBorder="1" applyAlignment="1">
      <alignment horizontal="right"/>
    </xf>
    <xf numFmtId="3" fontId="31" fillId="0" borderId="16" xfId="0" applyNumberFormat="1" applyFont="1" applyFill="1" applyBorder="1" applyAlignment="1" applyProtection="1">
      <alignment horizontal="right" wrapText="1"/>
    </xf>
    <xf numFmtId="0" fontId="33" fillId="0" borderId="15" xfId="0" applyNumberFormat="1" applyFont="1" applyFill="1" applyBorder="1" applyAlignment="1" applyProtection="1">
      <alignment wrapText="1"/>
    </xf>
    <xf numFmtId="3" fontId="31" fillId="0" borderId="33" xfId="0" applyNumberFormat="1" applyFont="1" applyBorder="1" applyAlignment="1">
      <alignment horizontal="right"/>
    </xf>
    <xf numFmtId="0" fontId="31" fillId="0" borderId="15" xfId="0" quotePrefix="1" applyFont="1" applyBorder="1" applyAlignment="1">
      <alignment horizontal="left"/>
    </xf>
    <xf numFmtId="0" fontId="31" fillId="0" borderId="15" xfId="0" applyNumberFormat="1" applyFont="1" applyFill="1" applyBorder="1" applyAlignment="1" applyProtection="1">
      <alignment wrapText="1"/>
    </xf>
    <xf numFmtId="0" fontId="33" fillId="0" borderId="15" xfId="0" applyNumberFormat="1" applyFont="1" applyFill="1" applyBorder="1" applyAlignment="1" applyProtection="1">
      <alignment horizontal="center" wrapText="1"/>
    </xf>
    <xf numFmtId="0" fontId="32" fillId="0" borderId="16" xfId="0" applyNumberFormat="1" applyFont="1" applyFill="1" applyBorder="1" applyAlignment="1" applyProtection="1"/>
    <xf numFmtId="0" fontId="25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0" fontId="23" fillId="18" borderId="16" xfId="0" applyNumberFormat="1" applyFont="1" applyFill="1" applyBorder="1" applyAlignment="1" applyProtection="1">
      <alignment horizontal="center" vertical="center"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4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4" xfId="0" applyNumberFormat="1" applyFont="1" applyFill="1" applyBorder="1" applyAlignment="1">
      <alignment horizontal="left" wrapText="1"/>
    </xf>
    <xf numFmtId="0" fontId="24" fillId="0" borderId="0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left"/>
    </xf>
    <xf numFmtId="0" fontId="24" fillId="0" borderId="0" xfId="0" applyNumberFormat="1" applyFont="1" applyFill="1" applyBorder="1" applyAlignment="1" applyProtection="1">
      <alignment horizontal="left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3" xfId="0" applyNumberFormat="1" applyFont="1" applyBorder="1" applyAlignment="1">
      <alignment horizontal="center" vertical="center" wrapText="1"/>
    </xf>
    <xf numFmtId="1" fontId="19" fillId="19" borderId="35" xfId="0" applyNumberFormat="1" applyFont="1" applyFill="1" applyBorder="1" applyAlignment="1">
      <alignment horizontal="left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3" fontId="18" fillId="0" borderId="0" xfId="0" applyNumberFormat="1" applyFont="1" applyBorder="1"/>
    <xf numFmtId="3" fontId="18" fillId="0" borderId="36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0" fontId="27" fillId="0" borderId="0" xfId="0" quotePrefix="1" applyFont="1" applyBorder="1" applyAlignment="1">
      <alignment horizontal="center" vertical="center" wrapText="1"/>
    </xf>
    <xf numFmtId="0" fontId="24" fillId="0" borderId="0" xfId="0" quotePrefix="1" applyNumberFormat="1" applyFont="1" applyFill="1" applyBorder="1" applyAlignment="1" applyProtection="1">
      <alignment horizontal="left" vertical="center"/>
    </xf>
    <xf numFmtId="1" fontId="18" fillId="0" borderId="0" xfId="0" applyNumberFormat="1" applyFont="1" applyBorder="1" applyAlignment="1">
      <alignment horizontal="left" wrapText="1"/>
    </xf>
    <xf numFmtId="1" fontId="18" fillId="0" borderId="0" xfId="0" applyNumberFormat="1" applyFont="1" applyBorder="1" applyAlignment="1">
      <alignment horizontal="right" wrapText="1"/>
    </xf>
    <xf numFmtId="3" fontId="18" fillId="0" borderId="0" xfId="0" applyNumberFormat="1" applyFont="1" applyBorder="1" applyAlignment="1">
      <alignment horizontal="center" wrapText="1"/>
    </xf>
    <xf numFmtId="1" fontId="18" fillId="0" borderId="0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3" fontId="19" fillId="0" borderId="0" xfId="0" applyNumberFormat="1" applyFont="1" applyBorder="1" applyAlignment="1">
      <alignment horizontal="center"/>
    </xf>
    <xf numFmtId="1" fontId="18" fillId="0" borderId="25" xfId="0" applyNumberFormat="1" applyFont="1" applyBorder="1" applyAlignment="1">
      <alignment horizontal="left" wrapText="1"/>
    </xf>
    <xf numFmtId="3" fontId="18" fillId="0" borderId="26" xfId="0" applyNumberFormat="1" applyFont="1" applyBorder="1" applyAlignment="1">
      <alignment horizontal="left"/>
    </xf>
    <xf numFmtId="3" fontId="18" fillId="0" borderId="27" xfId="0" applyNumberFormat="1" applyFont="1" applyBorder="1" applyAlignment="1">
      <alignment horizontal="left"/>
    </xf>
    <xf numFmtId="3" fontId="18" fillId="0" borderId="28" xfId="0" applyNumberFormat="1" applyFont="1" applyBorder="1" applyAlignment="1">
      <alignment horizontal="left"/>
    </xf>
    <xf numFmtId="3" fontId="18" fillId="0" borderId="25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3" fontId="24" fillId="0" borderId="16" xfId="0" applyNumberFormat="1" applyFont="1" applyFill="1" applyBorder="1" applyAlignment="1" applyProtection="1">
      <alignment horizontal="center" wrapText="1"/>
    </xf>
    <xf numFmtId="3" fontId="18" fillId="0" borderId="31" xfId="0" applyNumberFormat="1" applyFont="1" applyBorder="1" applyAlignment="1">
      <alignment horizontal="center"/>
    </xf>
    <xf numFmtId="3" fontId="18" fillId="0" borderId="37" xfId="0" applyNumberFormat="1" applyFont="1" applyBorder="1" applyAlignment="1">
      <alignment horizontal="center"/>
    </xf>
    <xf numFmtId="3" fontId="18" fillId="0" borderId="30" xfId="0" applyNumberFormat="1" applyFont="1" applyBorder="1" applyAlignment="1">
      <alignment horizontal="center"/>
    </xf>
    <xf numFmtId="3" fontId="24" fillId="0" borderId="0" xfId="0" applyNumberFormat="1" applyFont="1" applyFill="1" applyBorder="1" applyAlignment="1" applyProtection="1">
      <alignment horizontal="right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4" fillId="0" borderId="33" xfId="0" quotePrefix="1" applyNumberFormat="1" applyFont="1" applyFill="1" applyBorder="1" applyAlignment="1" applyProtection="1">
      <alignment horizontal="left" wrapText="1"/>
    </xf>
    <xf numFmtId="0" fontId="35" fillId="0" borderId="15" xfId="0" applyNumberFormat="1" applyFont="1" applyFill="1" applyBorder="1" applyAlignment="1" applyProtection="1">
      <alignment wrapText="1"/>
    </xf>
    <xf numFmtId="0" fontId="34" fillId="0" borderId="33" xfId="0" applyNumberFormat="1" applyFont="1" applyFill="1" applyBorder="1" applyAlignment="1" applyProtection="1">
      <alignment horizontal="left" wrapText="1"/>
    </xf>
    <xf numFmtId="0" fontId="31" fillId="0" borderId="33" xfId="0" applyNumberFormat="1" applyFont="1" applyFill="1" applyBorder="1" applyAlignment="1" applyProtection="1">
      <alignment horizontal="left" wrapText="1"/>
    </xf>
    <xf numFmtId="0" fontId="33" fillId="0" borderId="15" xfId="0" applyNumberFormat="1" applyFont="1" applyFill="1" applyBorder="1" applyAlignment="1" applyProtection="1">
      <alignment wrapText="1"/>
    </xf>
    <xf numFmtId="0" fontId="22" fillId="0" borderId="15" xfId="0" applyNumberFormat="1" applyFont="1" applyFill="1" applyBorder="1" applyAlignment="1" applyProtection="1"/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4" fillId="0" borderId="33" xfId="0" quotePrefix="1" applyFont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5" fillId="0" borderId="0" xfId="0" quotePrefix="1" applyNumberFormat="1" applyFont="1" applyFill="1" applyBorder="1" applyAlignment="1" applyProtection="1">
      <alignment horizontal="left" wrapText="1"/>
    </xf>
    <xf numFmtId="0" fontId="32" fillId="0" borderId="0" xfId="0" applyNumberFormat="1" applyFont="1" applyFill="1" applyBorder="1" applyAlignment="1" applyProtection="1">
      <alignment wrapText="1"/>
    </xf>
    <xf numFmtId="0" fontId="34" fillId="0" borderId="31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35" fillId="0" borderId="32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7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0" fontId="25" fillId="0" borderId="38" xfId="0" applyNumberFormat="1" applyFont="1" applyFill="1" applyBorder="1" applyAlignment="1" applyProtection="1">
      <alignment horizontal="center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bično" xfId="0" builtinId="0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314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315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2316" name="Line 1"/>
        <xdr:cNvSpPr>
          <a:spLocks noChangeShapeType="1"/>
        </xdr:cNvSpPr>
      </xdr:nvSpPr>
      <xdr:spPr bwMode="auto">
        <a:xfrm>
          <a:off x="19050" y="6629400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2317" name="Line 2"/>
        <xdr:cNvSpPr>
          <a:spLocks noChangeShapeType="1"/>
        </xdr:cNvSpPr>
      </xdr:nvSpPr>
      <xdr:spPr bwMode="auto">
        <a:xfrm>
          <a:off x="9525" y="6629400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44</xdr:row>
      <xdr:rowOff>19050</xdr:rowOff>
    </xdr:from>
    <xdr:to>
      <xdr:col>1</xdr:col>
      <xdr:colOff>0</xdr:colOff>
      <xdr:row>46</xdr:row>
      <xdr:rowOff>0</xdr:rowOff>
    </xdr:to>
    <xdr:sp macro="" textlink="">
      <xdr:nvSpPr>
        <xdr:cNvPr id="2318" name="Line 1"/>
        <xdr:cNvSpPr>
          <a:spLocks noChangeShapeType="1"/>
        </xdr:cNvSpPr>
      </xdr:nvSpPr>
      <xdr:spPr bwMode="auto">
        <a:xfrm>
          <a:off x="19050" y="104584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44</xdr:row>
      <xdr:rowOff>19050</xdr:rowOff>
    </xdr:from>
    <xdr:to>
      <xdr:col>0</xdr:col>
      <xdr:colOff>1057275</xdr:colOff>
      <xdr:row>46</xdr:row>
      <xdr:rowOff>0</xdr:rowOff>
    </xdr:to>
    <xdr:sp macro="" textlink="">
      <xdr:nvSpPr>
        <xdr:cNvPr id="2319" name="Line 2"/>
        <xdr:cNvSpPr>
          <a:spLocks noChangeShapeType="1"/>
        </xdr:cNvSpPr>
      </xdr:nvSpPr>
      <xdr:spPr bwMode="auto">
        <a:xfrm>
          <a:off x="9525" y="104584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zoomScaleNormal="100" workbookViewId="0">
      <selection activeCell="A13" sqref="A13:H13"/>
    </sheetView>
  </sheetViews>
  <sheetFormatPr defaultColWidth="11.42578125" defaultRowHeight="12.75"/>
  <cols>
    <col min="1" max="2" width="4.28515625" style="10" customWidth="1"/>
    <col min="3" max="3" width="5.5703125" style="10" customWidth="1"/>
    <col min="4" max="4" width="5.28515625" style="91" customWidth="1"/>
    <col min="5" max="5" width="44.7109375" style="10" customWidth="1"/>
    <col min="6" max="6" width="15.140625" style="10" bestFit="1" customWidth="1"/>
    <col min="7" max="7" width="17.28515625" style="10" customWidth="1"/>
    <col min="8" max="8" width="16.7109375" style="10" customWidth="1"/>
    <col min="9" max="16384" width="11.42578125" style="10"/>
  </cols>
  <sheetData>
    <row r="1" spans="1:9" ht="48" customHeight="1">
      <c r="A1" s="138" t="s">
        <v>63</v>
      </c>
      <c r="B1" s="138"/>
      <c r="C1" s="138"/>
      <c r="D1" s="138"/>
      <c r="E1" s="138"/>
      <c r="F1" s="138"/>
      <c r="G1" s="138"/>
      <c r="H1" s="138"/>
    </row>
    <row r="2" spans="1:9" s="71" customFormat="1" ht="26.25" customHeight="1">
      <c r="A2" s="138" t="s">
        <v>41</v>
      </c>
      <c r="B2" s="138"/>
      <c r="C2" s="138"/>
      <c r="D2" s="138"/>
      <c r="E2" s="138"/>
      <c r="F2" s="138"/>
      <c r="G2" s="149"/>
      <c r="H2" s="149"/>
    </row>
    <row r="3" spans="1:9" ht="25.5" customHeight="1">
      <c r="A3" s="138"/>
      <c r="B3" s="138"/>
      <c r="C3" s="138"/>
      <c r="D3" s="138"/>
      <c r="E3" s="138"/>
      <c r="F3" s="138"/>
      <c r="G3" s="138"/>
      <c r="H3" s="140"/>
    </row>
    <row r="4" spans="1:9" ht="9" customHeight="1">
      <c r="A4" s="72"/>
      <c r="B4" s="73"/>
      <c r="C4" s="73"/>
      <c r="D4" s="73"/>
      <c r="E4" s="73"/>
    </row>
    <row r="5" spans="1:9" ht="27.75" customHeight="1">
      <c r="A5" s="74"/>
      <c r="B5" s="75"/>
      <c r="C5" s="75"/>
      <c r="D5" s="76"/>
      <c r="E5" s="77"/>
      <c r="F5" s="78" t="s">
        <v>56</v>
      </c>
      <c r="G5" s="78" t="s">
        <v>57</v>
      </c>
      <c r="H5" s="79" t="s">
        <v>58</v>
      </c>
      <c r="I5" s="80"/>
    </row>
    <row r="6" spans="1:9" ht="27.75" customHeight="1">
      <c r="A6" s="143" t="s">
        <v>42</v>
      </c>
      <c r="B6" s="142"/>
      <c r="C6" s="142"/>
      <c r="D6" s="142"/>
      <c r="E6" s="148"/>
      <c r="F6" s="82">
        <v>3780636</v>
      </c>
      <c r="G6" s="133">
        <v>3822130</v>
      </c>
      <c r="H6" s="133">
        <v>3834022</v>
      </c>
      <c r="I6" s="102"/>
    </row>
    <row r="7" spans="1:9" ht="22.5" customHeight="1">
      <c r="A7" s="143" t="s">
        <v>0</v>
      </c>
      <c r="B7" s="142"/>
      <c r="C7" s="142"/>
      <c r="D7" s="142"/>
      <c r="E7" s="148"/>
      <c r="F7" s="82">
        <v>3780636</v>
      </c>
      <c r="G7" s="82">
        <v>3822130</v>
      </c>
      <c r="H7" s="82">
        <v>3834022</v>
      </c>
    </row>
    <row r="8" spans="1:9" ht="22.5" customHeight="1">
      <c r="A8" s="150" t="s">
        <v>46</v>
      </c>
      <c r="B8" s="148"/>
      <c r="C8" s="148"/>
      <c r="D8" s="148"/>
      <c r="E8" s="148"/>
      <c r="F8" s="82">
        <v>0</v>
      </c>
      <c r="G8" s="82">
        <v>0</v>
      </c>
      <c r="H8" s="82">
        <v>0</v>
      </c>
    </row>
    <row r="9" spans="1:9" ht="22.5" customHeight="1">
      <c r="A9" s="103" t="s">
        <v>43</v>
      </c>
      <c r="B9" s="81"/>
      <c r="C9" s="81"/>
      <c r="D9" s="81"/>
      <c r="E9" s="81"/>
      <c r="F9" s="82">
        <v>3780636</v>
      </c>
      <c r="G9" s="82">
        <v>3822130</v>
      </c>
      <c r="H9" s="82">
        <v>3834022</v>
      </c>
    </row>
    <row r="10" spans="1:9" ht="22.5" customHeight="1">
      <c r="A10" s="141" t="s">
        <v>1</v>
      </c>
      <c r="B10" s="142"/>
      <c r="C10" s="142"/>
      <c r="D10" s="142"/>
      <c r="E10" s="151"/>
      <c r="F10" s="82">
        <v>3758636</v>
      </c>
      <c r="G10" s="83">
        <v>3800130</v>
      </c>
      <c r="H10" s="83">
        <v>3812022</v>
      </c>
    </row>
    <row r="11" spans="1:9" ht="22.5" customHeight="1">
      <c r="A11" s="150" t="s">
        <v>2</v>
      </c>
      <c r="B11" s="148"/>
      <c r="C11" s="148"/>
      <c r="D11" s="148"/>
      <c r="E11" s="148"/>
      <c r="F11" s="83">
        <v>22000</v>
      </c>
      <c r="G11" s="83">
        <v>22000</v>
      </c>
      <c r="H11" s="83">
        <v>22000</v>
      </c>
    </row>
    <row r="12" spans="1:9" ht="22.5" customHeight="1">
      <c r="A12" s="141" t="s">
        <v>3</v>
      </c>
      <c r="B12" s="142"/>
      <c r="C12" s="142"/>
      <c r="D12" s="142"/>
      <c r="E12" s="142"/>
      <c r="F12" s="83">
        <v>0</v>
      </c>
      <c r="G12" s="83">
        <v>0</v>
      </c>
      <c r="H12" s="83">
        <v>0</v>
      </c>
    </row>
    <row r="13" spans="1:9" ht="25.5" customHeight="1">
      <c r="A13" s="138"/>
      <c r="B13" s="139"/>
      <c r="C13" s="139"/>
      <c r="D13" s="139"/>
      <c r="E13" s="139"/>
      <c r="F13" s="140"/>
      <c r="G13" s="140"/>
      <c r="H13" s="140"/>
    </row>
    <row r="14" spans="1:9" ht="27.75" customHeight="1">
      <c r="A14" s="74"/>
      <c r="B14" s="75"/>
      <c r="C14" s="75"/>
      <c r="D14" s="76"/>
      <c r="E14" s="77"/>
      <c r="F14" s="78" t="s">
        <v>56</v>
      </c>
      <c r="G14" s="78" t="s">
        <v>57</v>
      </c>
      <c r="H14" s="79" t="s">
        <v>58</v>
      </c>
    </row>
    <row r="15" spans="1:9" ht="22.5" customHeight="1">
      <c r="A15" s="144" t="s">
        <v>4</v>
      </c>
      <c r="B15" s="145"/>
      <c r="C15" s="145"/>
      <c r="D15" s="145"/>
      <c r="E15" s="146"/>
      <c r="F15" s="85">
        <v>0</v>
      </c>
      <c r="G15" s="85">
        <v>0</v>
      </c>
      <c r="H15" s="83">
        <v>0</v>
      </c>
    </row>
    <row r="16" spans="1:9" s="66" customFormat="1" ht="25.5" customHeight="1">
      <c r="A16" s="147"/>
      <c r="B16" s="139"/>
      <c r="C16" s="139"/>
      <c r="D16" s="139"/>
      <c r="E16" s="139"/>
      <c r="F16" s="140"/>
      <c r="G16" s="140"/>
      <c r="H16" s="140"/>
    </row>
    <row r="17" spans="1:8" s="66" customFormat="1" ht="27.75" customHeight="1">
      <c r="A17" s="74"/>
      <c r="B17" s="75"/>
      <c r="C17" s="75"/>
      <c r="D17" s="76"/>
      <c r="E17" s="77"/>
      <c r="F17" s="78" t="s">
        <v>56</v>
      </c>
      <c r="G17" s="78" t="s">
        <v>57</v>
      </c>
      <c r="H17" s="79" t="s">
        <v>58</v>
      </c>
    </row>
    <row r="18" spans="1:8" s="66" customFormat="1" ht="22.5" customHeight="1">
      <c r="A18" s="143" t="s">
        <v>5</v>
      </c>
      <c r="B18" s="142"/>
      <c r="C18" s="142"/>
      <c r="D18" s="142"/>
      <c r="E18" s="142"/>
      <c r="F18" s="82"/>
      <c r="G18" s="82"/>
      <c r="H18" s="82"/>
    </row>
    <row r="19" spans="1:8" s="66" customFormat="1" ht="22.5" customHeight="1">
      <c r="A19" s="143" t="s">
        <v>6</v>
      </c>
      <c r="B19" s="142"/>
      <c r="C19" s="142"/>
      <c r="D19" s="142"/>
      <c r="E19" s="142"/>
      <c r="F19" s="82"/>
      <c r="G19" s="82"/>
      <c r="H19" s="82"/>
    </row>
    <row r="20" spans="1:8" s="66" customFormat="1" ht="22.5" customHeight="1">
      <c r="A20" s="141" t="s">
        <v>7</v>
      </c>
      <c r="B20" s="142"/>
      <c r="C20" s="142"/>
      <c r="D20" s="142"/>
      <c r="E20" s="142"/>
      <c r="F20" s="82"/>
      <c r="G20" s="82"/>
      <c r="H20" s="82"/>
    </row>
    <row r="21" spans="1:8" s="66" customFormat="1" ht="15" customHeight="1">
      <c r="A21" s="86"/>
      <c r="B21" s="87"/>
      <c r="C21" s="84"/>
      <c r="D21" s="88"/>
      <c r="E21" s="87"/>
      <c r="F21" s="89"/>
      <c r="G21" s="89"/>
      <c r="H21" s="89"/>
    </row>
    <row r="22" spans="1:8" s="66" customFormat="1" ht="22.5" customHeight="1">
      <c r="A22" s="141" t="s">
        <v>8</v>
      </c>
      <c r="B22" s="142"/>
      <c r="C22" s="142"/>
      <c r="D22" s="142"/>
      <c r="E22" s="142"/>
      <c r="F22" s="82">
        <f>SUM(F12,F15,F20)</f>
        <v>0</v>
      </c>
      <c r="G22" s="82">
        <f>SUM(G12,G15,G20)</f>
        <v>0</v>
      </c>
      <c r="H22" s="82">
        <f>SUM(H12,H15,H20)</f>
        <v>0</v>
      </c>
    </row>
    <row r="23" spans="1:8" s="66" customFormat="1" ht="18" customHeight="1">
      <c r="A23" s="90"/>
      <c r="B23" s="73"/>
      <c r="C23" s="73"/>
      <c r="D23" s="73"/>
      <c r="E23" s="73"/>
    </row>
  </sheetData>
  <mergeCells count="16">
    <mergeCell ref="A12:E12"/>
    <mergeCell ref="A7:E7"/>
    <mergeCell ref="A1:H1"/>
    <mergeCell ref="A2:H2"/>
    <mergeCell ref="A3:H3"/>
    <mergeCell ref="A8:E8"/>
    <mergeCell ref="A10:E10"/>
    <mergeCell ref="A11:E11"/>
    <mergeCell ref="A6:E6"/>
    <mergeCell ref="A13:H13"/>
    <mergeCell ref="A22:E22"/>
    <mergeCell ref="A18:E18"/>
    <mergeCell ref="A19:E19"/>
    <mergeCell ref="A20:E20"/>
    <mergeCell ref="A15:E15"/>
    <mergeCell ref="A16:H1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2"/>
  <sheetViews>
    <sheetView zoomScaleNormal="100" workbookViewId="0">
      <selection activeCell="E48" sqref="E48"/>
    </sheetView>
  </sheetViews>
  <sheetFormatPr defaultColWidth="11.42578125" defaultRowHeight="12.75"/>
  <cols>
    <col min="1" max="1" width="16" style="39" customWidth="1"/>
    <col min="2" max="3" width="17.5703125" style="39" customWidth="1"/>
    <col min="4" max="4" width="17.5703125" style="67" customWidth="1"/>
    <col min="5" max="8" width="17.5703125" style="10" customWidth="1"/>
    <col min="9" max="9" width="7.85546875" style="10" customWidth="1"/>
    <col min="10" max="10" width="14.28515625" style="10" customWidth="1"/>
    <col min="11" max="11" width="7.85546875" style="10" customWidth="1"/>
    <col min="12" max="16384" width="11.42578125" style="10"/>
  </cols>
  <sheetData>
    <row r="1" spans="1:8" ht="24" customHeight="1">
      <c r="A1" s="138" t="s">
        <v>9</v>
      </c>
      <c r="B1" s="138"/>
      <c r="C1" s="138"/>
      <c r="D1" s="138"/>
      <c r="E1" s="138"/>
      <c r="F1" s="138"/>
      <c r="G1" s="138"/>
      <c r="H1" s="138"/>
    </row>
    <row r="2" spans="1:8" s="1" customFormat="1" ht="13.5" thickBot="1">
      <c r="A2" s="17"/>
      <c r="H2" s="18" t="s">
        <v>10</v>
      </c>
    </row>
    <row r="3" spans="1:8" s="1" customFormat="1" ht="26.25" thickBot="1">
      <c r="A3" s="98" t="s">
        <v>11</v>
      </c>
      <c r="B3" s="154" t="s">
        <v>49</v>
      </c>
      <c r="C3" s="155"/>
      <c r="D3" s="155"/>
      <c r="E3" s="155"/>
      <c r="F3" s="155"/>
      <c r="G3" s="155"/>
      <c r="H3" s="156"/>
    </row>
    <row r="4" spans="1:8" s="1" customFormat="1" ht="90" thickBot="1">
      <c r="A4" s="99" t="s">
        <v>12</v>
      </c>
      <c r="B4" s="19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47</v>
      </c>
      <c r="H4" s="21" t="s">
        <v>19</v>
      </c>
    </row>
    <row r="5" spans="1:8" s="1" customFormat="1" ht="13.5" thickBot="1">
      <c r="A5" s="109"/>
      <c r="B5" s="110"/>
      <c r="C5" s="111"/>
      <c r="D5" s="111"/>
      <c r="E5" s="111"/>
      <c r="F5" s="111"/>
      <c r="G5" s="112"/>
      <c r="H5" s="113"/>
    </row>
    <row r="6" spans="1:8" s="1" customFormat="1">
      <c r="A6" s="3">
        <v>63</v>
      </c>
      <c r="B6" s="4">
        <f>SUM(B7:B12)</f>
        <v>0</v>
      </c>
      <c r="C6" s="4">
        <f t="shared" ref="C6:H6" si="0">SUM(C7:C12)</f>
        <v>0</v>
      </c>
      <c r="D6" s="4">
        <f t="shared" si="0"/>
        <v>0</v>
      </c>
      <c r="E6" s="4">
        <f t="shared" si="0"/>
        <v>3237350</v>
      </c>
      <c r="F6" s="4">
        <f t="shared" si="0"/>
        <v>0</v>
      </c>
      <c r="G6" s="115">
        <f t="shared" si="0"/>
        <v>0</v>
      </c>
      <c r="H6" s="117">
        <f t="shared" si="0"/>
        <v>0</v>
      </c>
    </row>
    <row r="7" spans="1:8" s="1" customFormat="1">
      <c r="A7" s="27">
        <v>631</v>
      </c>
      <c r="B7" s="105"/>
      <c r="C7" s="24"/>
      <c r="D7" s="106"/>
      <c r="E7" s="107"/>
      <c r="F7" s="107"/>
      <c r="G7" s="108"/>
      <c r="H7" s="118"/>
    </row>
    <row r="8" spans="1:8" s="1" customFormat="1">
      <c r="A8" s="27">
        <v>632</v>
      </c>
      <c r="B8" s="105"/>
      <c r="C8" s="24"/>
      <c r="D8" s="106"/>
      <c r="E8" s="107"/>
      <c r="F8" s="107"/>
      <c r="G8" s="108"/>
      <c r="H8" s="118"/>
    </row>
    <row r="9" spans="1:8" s="1" customFormat="1">
      <c r="A9" s="27">
        <v>633</v>
      </c>
      <c r="B9" s="105"/>
      <c r="C9" s="24"/>
      <c r="D9" s="106"/>
      <c r="E9" s="107"/>
      <c r="F9" s="107"/>
      <c r="G9" s="108"/>
      <c r="H9" s="118"/>
    </row>
    <row r="10" spans="1:8" s="1" customFormat="1">
      <c r="A10" s="27">
        <v>634</v>
      </c>
      <c r="B10" s="105"/>
      <c r="C10" s="24"/>
      <c r="D10" s="106"/>
      <c r="E10" s="107"/>
      <c r="F10" s="107"/>
      <c r="G10" s="108"/>
      <c r="H10" s="118"/>
    </row>
    <row r="11" spans="1:8" s="1" customFormat="1">
      <c r="A11" s="27">
        <v>636</v>
      </c>
      <c r="B11" s="105"/>
      <c r="C11" s="24"/>
      <c r="D11" s="106"/>
      <c r="E11" s="107">
        <v>3234350</v>
      </c>
      <c r="F11" s="107"/>
      <c r="G11" s="108"/>
      <c r="H11" s="118"/>
    </row>
    <row r="12" spans="1:8" s="1" customFormat="1">
      <c r="A12" s="27">
        <v>638</v>
      </c>
      <c r="B12" s="105"/>
      <c r="C12" s="24"/>
      <c r="D12" s="106"/>
      <c r="E12" s="107">
        <v>3000</v>
      </c>
      <c r="F12" s="107"/>
      <c r="G12" s="108"/>
      <c r="H12" s="118"/>
    </row>
    <row r="13" spans="1:8" s="1" customFormat="1">
      <c r="A13" s="22">
        <v>64</v>
      </c>
      <c r="B13" s="105">
        <f>SUM(B14:B17)</f>
        <v>0</v>
      </c>
      <c r="C13" s="105">
        <f t="shared" ref="C13:H13" si="1">SUM(C14:C17)</f>
        <v>0</v>
      </c>
      <c r="D13" s="105">
        <f t="shared" si="1"/>
        <v>0</v>
      </c>
      <c r="E13" s="105">
        <f t="shared" si="1"/>
        <v>0</v>
      </c>
      <c r="F13" s="105">
        <f t="shared" si="1"/>
        <v>0</v>
      </c>
      <c r="G13" s="116">
        <f t="shared" si="1"/>
        <v>0</v>
      </c>
      <c r="H13" s="118">
        <f t="shared" si="1"/>
        <v>0</v>
      </c>
    </row>
    <row r="14" spans="1:8" s="1" customFormat="1">
      <c r="A14" s="27">
        <v>641</v>
      </c>
      <c r="B14" s="105"/>
      <c r="C14" s="24"/>
      <c r="D14" s="106"/>
      <c r="E14" s="107"/>
      <c r="F14" s="107"/>
      <c r="G14" s="108"/>
      <c r="H14" s="118"/>
    </row>
    <row r="15" spans="1:8" s="1" customFormat="1">
      <c r="A15" s="27">
        <v>642</v>
      </c>
      <c r="B15" s="105"/>
      <c r="C15" s="24"/>
      <c r="D15" s="106"/>
      <c r="E15" s="107"/>
      <c r="F15" s="107"/>
      <c r="G15" s="108"/>
      <c r="H15" s="118"/>
    </row>
    <row r="16" spans="1:8" s="1" customFormat="1">
      <c r="A16" s="27">
        <v>643</v>
      </c>
      <c r="B16" s="105"/>
      <c r="C16" s="24"/>
      <c r="D16" s="106"/>
      <c r="E16" s="107"/>
      <c r="F16" s="107"/>
      <c r="G16" s="108"/>
      <c r="H16" s="118"/>
    </row>
    <row r="17" spans="1:10" s="1" customFormat="1">
      <c r="A17" s="27">
        <v>644</v>
      </c>
      <c r="B17" s="105"/>
      <c r="C17" s="24"/>
      <c r="D17" s="106"/>
      <c r="E17" s="107"/>
      <c r="F17" s="107"/>
      <c r="G17" s="108"/>
      <c r="H17" s="118"/>
    </row>
    <row r="18" spans="1:10" s="1" customFormat="1">
      <c r="A18" s="22">
        <v>65</v>
      </c>
      <c r="B18" s="105">
        <f>SUM(B19)</f>
        <v>0</v>
      </c>
      <c r="C18" s="105">
        <f t="shared" ref="C18:H18" si="2">SUM(C19)</f>
        <v>0</v>
      </c>
      <c r="D18" s="105">
        <f t="shared" si="2"/>
        <v>25000</v>
      </c>
      <c r="E18" s="105">
        <f t="shared" si="2"/>
        <v>0</v>
      </c>
      <c r="F18" s="105">
        <f t="shared" si="2"/>
        <v>0</v>
      </c>
      <c r="G18" s="116">
        <f t="shared" si="2"/>
        <v>0</v>
      </c>
      <c r="H18" s="118">
        <f t="shared" si="2"/>
        <v>0</v>
      </c>
    </row>
    <row r="19" spans="1:10" s="1" customFormat="1">
      <c r="A19" s="27">
        <v>652</v>
      </c>
      <c r="B19" s="105"/>
      <c r="C19" s="24"/>
      <c r="D19" s="106">
        <v>25000</v>
      </c>
      <c r="E19" s="107"/>
      <c r="F19" s="107"/>
      <c r="G19" s="108"/>
      <c r="H19" s="118"/>
    </row>
    <row r="20" spans="1:10" s="1" customFormat="1">
      <c r="A20" s="22">
        <v>66</v>
      </c>
      <c r="B20" s="105">
        <f>SUM(B21)</f>
        <v>0</v>
      </c>
      <c r="C20" s="105">
        <f t="shared" ref="C20:H20" si="3">SUM(C21:C27)</f>
        <v>2600</v>
      </c>
      <c r="D20" s="105">
        <f t="shared" si="3"/>
        <v>0</v>
      </c>
      <c r="E20" s="105">
        <f t="shared" si="3"/>
        <v>0</v>
      </c>
      <c r="F20" s="105">
        <f t="shared" si="3"/>
        <v>1200</v>
      </c>
      <c r="G20" s="116">
        <f t="shared" si="3"/>
        <v>0</v>
      </c>
      <c r="H20" s="118">
        <f t="shared" si="3"/>
        <v>0</v>
      </c>
    </row>
    <row r="21" spans="1:10" s="1" customFormat="1">
      <c r="A21" s="27">
        <v>661</v>
      </c>
      <c r="B21" s="105"/>
      <c r="C21" s="24">
        <v>2600</v>
      </c>
      <c r="D21" s="106"/>
      <c r="E21" s="107"/>
      <c r="F21" s="107"/>
      <c r="G21" s="108"/>
      <c r="H21" s="118"/>
    </row>
    <row r="22" spans="1:10" s="1" customFormat="1">
      <c r="A22" s="27">
        <v>663</v>
      </c>
      <c r="B22" s="105"/>
      <c r="C22" s="24"/>
      <c r="D22" s="106"/>
      <c r="E22" s="107"/>
      <c r="F22" s="107">
        <v>1200</v>
      </c>
      <c r="G22" s="108"/>
      <c r="H22" s="118"/>
    </row>
    <row r="23" spans="1:10" s="1" customFormat="1">
      <c r="A23" s="22">
        <v>67</v>
      </c>
      <c r="B23" s="105">
        <v>514486</v>
      </c>
      <c r="C23" s="24"/>
      <c r="D23" s="106"/>
      <c r="E23" s="107"/>
      <c r="F23" s="107"/>
      <c r="G23" s="108"/>
      <c r="H23" s="118"/>
    </row>
    <row r="24" spans="1:10" s="1" customFormat="1">
      <c r="A24" s="27">
        <v>671</v>
      </c>
      <c r="B24" s="105">
        <v>514486</v>
      </c>
      <c r="C24" s="24"/>
      <c r="D24" s="106"/>
      <c r="E24" s="107"/>
      <c r="F24" s="107"/>
      <c r="G24" s="108"/>
      <c r="H24" s="118"/>
    </row>
    <row r="25" spans="1:10" s="1" customFormat="1">
      <c r="A25" s="27"/>
      <c r="B25" s="105"/>
      <c r="C25" s="24"/>
      <c r="D25" s="106"/>
      <c r="E25" s="107"/>
      <c r="F25" s="107"/>
      <c r="G25" s="108"/>
      <c r="H25" s="118"/>
    </row>
    <row r="26" spans="1:10" s="1" customFormat="1">
      <c r="A26" s="27"/>
      <c r="B26" s="105"/>
      <c r="C26" s="24"/>
      <c r="D26" s="106"/>
      <c r="E26" s="107"/>
      <c r="F26" s="107"/>
      <c r="G26" s="108"/>
      <c r="H26" s="118"/>
    </row>
    <row r="27" spans="1:10" s="132" customFormat="1" ht="13.5" thickBot="1">
      <c r="A27" s="127"/>
      <c r="B27" s="128"/>
      <c r="C27" s="129"/>
      <c r="D27" s="129"/>
      <c r="E27" s="129"/>
      <c r="F27" s="129"/>
      <c r="G27" s="130"/>
      <c r="H27" s="131"/>
    </row>
    <row r="28" spans="1:10" s="1" customFormat="1" ht="30" customHeight="1" thickBot="1">
      <c r="A28" s="34" t="s">
        <v>20</v>
      </c>
      <c r="B28" s="35">
        <f>SUM(B6+B13+B18+B20+B23)</f>
        <v>514486</v>
      </c>
      <c r="C28" s="35">
        <f t="shared" ref="C28:H28" si="4">SUM(C6+C13+C18+C20)</f>
        <v>2600</v>
      </c>
      <c r="D28" s="35">
        <f t="shared" si="4"/>
        <v>25000</v>
      </c>
      <c r="E28" s="35">
        <f t="shared" si="4"/>
        <v>3237350</v>
      </c>
      <c r="F28" s="35">
        <f t="shared" si="4"/>
        <v>1200</v>
      </c>
      <c r="G28" s="35">
        <f t="shared" si="4"/>
        <v>0</v>
      </c>
      <c r="H28" s="36">
        <f t="shared" si="4"/>
        <v>0</v>
      </c>
      <c r="I28" s="114"/>
      <c r="J28" s="114"/>
    </row>
    <row r="29" spans="1:10" s="1" customFormat="1" ht="28.5" customHeight="1" thickBot="1">
      <c r="A29" s="34" t="s">
        <v>50</v>
      </c>
      <c r="B29" s="157">
        <f>B28+C28+D28+E28+F28+G28+H28</f>
        <v>3780636</v>
      </c>
      <c r="C29" s="158"/>
      <c r="D29" s="158"/>
      <c r="E29" s="158"/>
      <c r="F29" s="158"/>
      <c r="G29" s="158"/>
      <c r="H29" s="159"/>
    </row>
    <row r="30" spans="1:10" ht="13.5" thickBot="1">
      <c r="A30" s="14"/>
      <c r="B30" s="14"/>
      <c r="C30" s="14"/>
      <c r="D30" s="15"/>
      <c r="E30" s="38"/>
      <c r="H30" s="18"/>
    </row>
    <row r="31" spans="1:10" ht="24" customHeight="1" thickBot="1">
      <c r="A31" s="100" t="s">
        <v>11</v>
      </c>
      <c r="B31" s="154" t="s">
        <v>59</v>
      </c>
      <c r="C31" s="155"/>
      <c r="D31" s="155"/>
      <c r="E31" s="155"/>
      <c r="F31" s="155"/>
      <c r="G31" s="155"/>
      <c r="H31" s="156"/>
    </row>
    <row r="32" spans="1:10" ht="90" thickBot="1">
      <c r="A32" s="101" t="s">
        <v>12</v>
      </c>
      <c r="B32" s="19" t="s">
        <v>13</v>
      </c>
      <c r="C32" s="20" t="s">
        <v>14</v>
      </c>
      <c r="D32" s="20" t="s">
        <v>15</v>
      </c>
      <c r="E32" s="20" t="s">
        <v>16</v>
      </c>
      <c r="F32" s="20" t="s">
        <v>17</v>
      </c>
      <c r="G32" s="20" t="s">
        <v>47</v>
      </c>
      <c r="H32" s="21" t="s">
        <v>19</v>
      </c>
    </row>
    <row r="33" spans="1:8">
      <c r="A33" s="3">
        <v>63</v>
      </c>
      <c r="B33" s="4"/>
      <c r="C33" s="5"/>
      <c r="D33" s="6"/>
      <c r="E33" s="7">
        <v>3268554</v>
      </c>
      <c r="F33" s="7"/>
      <c r="G33" s="8"/>
      <c r="H33" s="9"/>
    </row>
    <row r="34" spans="1:8">
      <c r="A34" s="22">
        <v>64</v>
      </c>
      <c r="B34" s="23"/>
      <c r="C34" s="24"/>
      <c r="D34" s="24"/>
      <c r="E34" s="24"/>
      <c r="F34" s="24"/>
      <c r="G34" s="25"/>
      <c r="H34" s="26"/>
    </row>
    <row r="35" spans="1:8">
      <c r="A35" s="22">
        <v>65</v>
      </c>
      <c r="B35" s="23"/>
      <c r="C35" s="24"/>
      <c r="D35" s="24">
        <v>25000</v>
      </c>
      <c r="E35" s="24"/>
      <c r="F35" s="24"/>
      <c r="G35" s="25"/>
      <c r="H35" s="26"/>
    </row>
    <row r="36" spans="1:8">
      <c r="A36" s="22">
        <v>66</v>
      </c>
      <c r="B36" s="23"/>
      <c r="C36" s="24">
        <v>2600</v>
      </c>
      <c r="D36" s="24"/>
      <c r="E36" s="24"/>
      <c r="F36" s="24">
        <v>1200</v>
      </c>
      <c r="G36" s="25"/>
      <c r="H36" s="26"/>
    </row>
    <row r="37" spans="1:8">
      <c r="A37" s="22">
        <v>67</v>
      </c>
      <c r="B37" s="23">
        <v>524776</v>
      </c>
      <c r="C37" s="24"/>
      <c r="D37" s="24"/>
      <c r="E37" s="24"/>
      <c r="F37" s="24"/>
      <c r="G37" s="25"/>
      <c r="H37" s="26"/>
    </row>
    <row r="38" spans="1:8">
      <c r="A38" s="28"/>
      <c r="B38" s="23"/>
      <c r="C38" s="24"/>
      <c r="D38" s="24"/>
      <c r="E38" s="24"/>
      <c r="F38" s="24"/>
      <c r="G38" s="25"/>
      <c r="H38" s="26"/>
    </row>
    <row r="39" spans="1:8">
      <c r="A39" s="28"/>
      <c r="B39" s="23"/>
      <c r="C39" s="24"/>
      <c r="D39" s="24"/>
      <c r="E39" s="24"/>
      <c r="F39" s="24"/>
      <c r="G39" s="25"/>
      <c r="H39" s="26"/>
    </row>
    <row r="40" spans="1:8">
      <c r="A40" s="28"/>
      <c r="B40" s="23"/>
      <c r="C40" s="24"/>
      <c r="D40" s="24"/>
      <c r="E40" s="24"/>
      <c r="F40" s="24"/>
      <c r="G40" s="25"/>
      <c r="H40" s="26"/>
    </row>
    <row r="41" spans="1:8" ht="13.5" thickBot="1">
      <c r="A41" s="29"/>
      <c r="B41" s="30"/>
      <c r="C41" s="31"/>
      <c r="D41" s="31"/>
      <c r="E41" s="31"/>
      <c r="F41" s="31"/>
      <c r="G41" s="32"/>
      <c r="H41" s="33"/>
    </row>
    <row r="42" spans="1:8" s="1" customFormat="1" ht="30" customHeight="1" thickBot="1">
      <c r="A42" s="34" t="s">
        <v>20</v>
      </c>
      <c r="B42" s="134">
        <f>SUM(B33:B37)</f>
        <v>524776</v>
      </c>
      <c r="C42" s="136">
        <f>SUM(C33:C36)</f>
        <v>2600</v>
      </c>
      <c r="D42" s="135">
        <f>SUM(D33:D36)</f>
        <v>25000</v>
      </c>
      <c r="E42" s="136">
        <f>SUM(E33:E36)</f>
        <v>3268554</v>
      </c>
      <c r="F42" s="135">
        <f>SUM(F33:F36)</f>
        <v>1200</v>
      </c>
      <c r="G42" s="36">
        <v>0</v>
      </c>
      <c r="H42" s="37">
        <v>0</v>
      </c>
    </row>
    <row r="43" spans="1:8" s="1" customFormat="1" ht="28.5" customHeight="1" thickBot="1">
      <c r="A43" s="34" t="s">
        <v>61</v>
      </c>
      <c r="B43" s="157">
        <f>B42+C42+D42+E42+F42+G42+H42</f>
        <v>3822130</v>
      </c>
      <c r="C43" s="158"/>
      <c r="D43" s="158"/>
      <c r="E43" s="158"/>
      <c r="F43" s="158"/>
      <c r="G43" s="158"/>
      <c r="H43" s="159"/>
    </row>
    <row r="44" spans="1:8" ht="13.5" thickBot="1">
      <c r="D44" s="40"/>
      <c r="E44" s="41"/>
    </row>
    <row r="45" spans="1:8" ht="26.25" thickBot="1">
      <c r="A45" s="100" t="s">
        <v>11</v>
      </c>
      <c r="B45" s="154" t="s">
        <v>60</v>
      </c>
      <c r="C45" s="155"/>
      <c r="D45" s="155"/>
      <c r="E45" s="155"/>
      <c r="F45" s="155"/>
      <c r="G45" s="155"/>
      <c r="H45" s="156"/>
    </row>
    <row r="46" spans="1:8" ht="90" thickBot="1">
      <c r="A46" s="101" t="s">
        <v>12</v>
      </c>
      <c r="B46" s="19" t="s">
        <v>13</v>
      </c>
      <c r="C46" s="20" t="s">
        <v>14</v>
      </c>
      <c r="D46" s="20" t="s">
        <v>15</v>
      </c>
      <c r="E46" s="20" t="s">
        <v>16</v>
      </c>
      <c r="F46" s="20" t="s">
        <v>17</v>
      </c>
      <c r="G46" s="20" t="s">
        <v>47</v>
      </c>
      <c r="H46" s="21" t="s">
        <v>19</v>
      </c>
    </row>
    <row r="47" spans="1:8">
      <c r="A47" s="3">
        <v>63</v>
      </c>
      <c r="B47" s="4"/>
      <c r="C47" s="5"/>
      <c r="D47" s="6"/>
      <c r="E47" s="7">
        <v>3284644</v>
      </c>
      <c r="F47" s="7"/>
      <c r="G47" s="8"/>
      <c r="H47" s="9"/>
    </row>
    <row r="48" spans="1:8">
      <c r="A48" s="22">
        <v>64</v>
      </c>
      <c r="B48" s="23"/>
      <c r="C48" s="24"/>
      <c r="D48" s="24"/>
      <c r="E48" s="24"/>
      <c r="F48" s="24"/>
      <c r="G48" s="25"/>
      <c r="H48" s="26"/>
    </row>
    <row r="49" spans="1:8">
      <c r="A49" s="22">
        <v>65</v>
      </c>
      <c r="B49" s="23"/>
      <c r="C49" s="24"/>
      <c r="D49" s="24">
        <v>25000</v>
      </c>
      <c r="E49" s="24"/>
      <c r="F49" s="24"/>
      <c r="G49" s="25"/>
      <c r="H49" s="26"/>
    </row>
    <row r="50" spans="1:8">
      <c r="A50" s="22">
        <v>66</v>
      </c>
      <c r="B50" s="23"/>
      <c r="C50" s="24">
        <v>2600</v>
      </c>
      <c r="D50" s="24"/>
      <c r="E50" s="24"/>
      <c r="F50" s="24">
        <v>1200</v>
      </c>
      <c r="G50" s="25"/>
      <c r="H50" s="26"/>
    </row>
    <row r="51" spans="1:8">
      <c r="A51" s="22">
        <v>67</v>
      </c>
      <c r="B51" s="23">
        <v>520578</v>
      </c>
      <c r="C51" s="24"/>
      <c r="D51" s="24"/>
      <c r="E51" s="24"/>
      <c r="F51" s="24"/>
      <c r="G51" s="25"/>
      <c r="H51" s="26"/>
    </row>
    <row r="52" spans="1:8" ht="13.5" customHeight="1">
      <c r="A52" s="28"/>
      <c r="B52" s="23"/>
      <c r="C52" s="24"/>
      <c r="D52" s="24"/>
      <c r="E52" s="24"/>
      <c r="F52" s="24"/>
      <c r="G52" s="25"/>
      <c r="H52" s="26"/>
    </row>
    <row r="53" spans="1:8" ht="13.5" customHeight="1">
      <c r="A53" s="28"/>
      <c r="B53" s="23"/>
      <c r="C53" s="24"/>
      <c r="D53" s="24"/>
      <c r="E53" s="24"/>
      <c r="F53" s="24"/>
      <c r="G53" s="25"/>
      <c r="H53" s="26"/>
    </row>
    <row r="54" spans="1:8" ht="13.5" customHeight="1">
      <c r="A54" s="28"/>
      <c r="B54" s="23"/>
      <c r="C54" s="24"/>
      <c r="D54" s="24"/>
      <c r="E54" s="24"/>
      <c r="F54" s="24"/>
      <c r="G54" s="25"/>
      <c r="H54" s="26"/>
    </row>
    <row r="55" spans="1:8" ht="13.5" thickBot="1">
      <c r="A55" s="29"/>
      <c r="B55" s="30"/>
      <c r="C55" s="31"/>
      <c r="D55" s="31"/>
      <c r="E55" s="31"/>
      <c r="F55" s="31"/>
      <c r="G55" s="32"/>
      <c r="H55" s="33"/>
    </row>
    <row r="56" spans="1:8" s="1" customFormat="1" ht="30" customHeight="1" thickBot="1">
      <c r="A56" s="34" t="s">
        <v>20</v>
      </c>
      <c r="B56" s="134">
        <f>SUM(B47:B55)</f>
        <v>520578</v>
      </c>
      <c r="C56" s="136">
        <f>SUM(C33:C36)</f>
        <v>2600</v>
      </c>
      <c r="D56" s="135">
        <f>SUM(D33:D36)</f>
        <v>25000</v>
      </c>
      <c r="E56" s="136">
        <f>SUM(E47:E55)</f>
        <v>3284644</v>
      </c>
      <c r="F56" s="135">
        <f>SUM(F33:F36)</f>
        <v>1200</v>
      </c>
      <c r="G56" s="36">
        <v>0</v>
      </c>
      <c r="H56" s="37">
        <v>0</v>
      </c>
    </row>
    <row r="57" spans="1:8" s="1" customFormat="1" ht="28.5" customHeight="1" thickBot="1">
      <c r="A57" s="34" t="s">
        <v>62</v>
      </c>
      <c r="B57" s="157">
        <f>B56+C56+D56+E56+F56+G56+H56</f>
        <v>3834022</v>
      </c>
      <c r="C57" s="158"/>
      <c r="D57" s="158"/>
      <c r="E57" s="158"/>
      <c r="F57" s="158"/>
      <c r="G57" s="158"/>
      <c r="H57" s="159"/>
    </row>
    <row r="58" spans="1:8" ht="13.5" customHeight="1">
      <c r="C58" s="42"/>
      <c r="D58" s="40"/>
      <c r="E58" s="43"/>
    </row>
    <row r="59" spans="1:8" ht="13.5" customHeight="1">
      <c r="C59" s="42"/>
      <c r="D59" s="44"/>
      <c r="E59" s="45"/>
    </row>
    <row r="60" spans="1:8" ht="13.5" customHeight="1">
      <c r="D60" s="46"/>
      <c r="E60" s="47"/>
    </row>
    <row r="61" spans="1:8" ht="13.5" customHeight="1">
      <c r="D61" s="48"/>
      <c r="E61" s="49"/>
    </row>
    <row r="62" spans="1:8" ht="13.5" customHeight="1">
      <c r="D62" s="40"/>
      <c r="E62" s="41"/>
    </row>
    <row r="63" spans="1:8" ht="28.5" customHeight="1">
      <c r="A63" s="121"/>
      <c r="B63" s="116"/>
      <c r="C63" s="116"/>
      <c r="D63" s="116"/>
      <c r="E63" s="116"/>
      <c r="F63" s="116"/>
      <c r="G63" s="116"/>
      <c r="H63" s="116"/>
    </row>
    <row r="64" spans="1:8" ht="13.5" customHeight="1">
      <c r="A64" s="122"/>
      <c r="B64" s="116"/>
      <c r="C64" s="114"/>
      <c r="D64" s="123"/>
      <c r="E64" s="116"/>
      <c r="F64" s="116"/>
      <c r="G64" s="116"/>
      <c r="H64" s="116"/>
    </row>
    <row r="65" spans="1:8" ht="13.5" customHeight="1">
      <c r="A65" s="122"/>
      <c r="B65" s="116"/>
      <c r="C65" s="114"/>
      <c r="D65" s="123"/>
      <c r="E65" s="116"/>
      <c r="F65" s="116"/>
      <c r="G65" s="116"/>
      <c r="H65" s="116"/>
    </row>
    <row r="66" spans="1:8" ht="13.5" customHeight="1">
      <c r="A66" s="122"/>
      <c r="B66" s="116"/>
      <c r="C66" s="114"/>
      <c r="D66" s="123"/>
      <c r="E66" s="116"/>
      <c r="F66" s="116"/>
      <c r="G66" s="116"/>
      <c r="H66" s="116"/>
    </row>
    <row r="67" spans="1:8" ht="13.5" customHeight="1">
      <c r="A67" s="122"/>
      <c r="B67" s="116"/>
      <c r="C67" s="114"/>
      <c r="D67" s="123"/>
      <c r="E67" s="116"/>
      <c r="F67" s="116"/>
      <c r="G67" s="116"/>
      <c r="H67" s="116"/>
    </row>
    <row r="68" spans="1:8" ht="22.5" customHeight="1">
      <c r="A68" s="122"/>
      <c r="B68" s="116"/>
      <c r="C68" s="114"/>
      <c r="D68" s="123"/>
      <c r="E68" s="116"/>
      <c r="F68" s="116"/>
      <c r="G68" s="116"/>
      <c r="H68" s="116"/>
    </row>
    <row r="69" spans="1:8" ht="13.5" customHeight="1">
      <c r="A69" s="122"/>
      <c r="B69" s="116"/>
      <c r="C69" s="114"/>
      <c r="D69" s="123"/>
      <c r="E69" s="116"/>
      <c r="F69" s="116"/>
      <c r="G69" s="116"/>
      <c r="H69" s="116"/>
    </row>
    <row r="70" spans="1:8" ht="13.5" customHeight="1">
      <c r="A70" s="121"/>
      <c r="B70" s="116"/>
      <c r="C70" s="116"/>
      <c r="D70" s="116"/>
      <c r="E70" s="116"/>
      <c r="F70" s="116"/>
      <c r="G70" s="116"/>
      <c r="H70" s="116"/>
    </row>
    <row r="71" spans="1:8" ht="13.5" customHeight="1">
      <c r="A71" s="122"/>
      <c r="B71" s="116"/>
      <c r="C71" s="114"/>
      <c r="D71" s="123"/>
      <c r="E71" s="116"/>
      <c r="F71" s="116"/>
      <c r="G71" s="116"/>
      <c r="H71" s="116"/>
    </row>
    <row r="72" spans="1:8" ht="13.5" customHeight="1">
      <c r="A72" s="122"/>
      <c r="B72" s="116"/>
      <c r="C72" s="114"/>
      <c r="D72" s="123"/>
      <c r="E72" s="116"/>
      <c r="F72" s="116"/>
      <c r="G72" s="116"/>
      <c r="H72" s="116"/>
    </row>
    <row r="73" spans="1:8" ht="13.5" customHeight="1">
      <c r="A73" s="122"/>
      <c r="B73" s="116"/>
      <c r="C73" s="114"/>
      <c r="D73" s="123"/>
      <c r="E73" s="116"/>
      <c r="F73" s="116"/>
      <c r="G73" s="116"/>
      <c r="H73" s="116"/>
    </row>
    <row r="74" spans="1:8" ht="13.5" customHeight="1">
      <c r="A74" s="122"/>
      <c r="B74" s="116"/>
      <c r="C74" s="114"/>
      <c r="D74" s="123"/>
      <c r="E74" s="116"/>
      <c r="F74" s="116"/>
      <c r="G74" s="116"/>
      <c r="H74" s="116"/>
    </row>
    <row r="75" spans="1:8" ht="13.5" customHeight="1">
      <c r="A75" s="121"/>
      <c r="B75" s="116"/>
      <c r="C75" s="116"/>
      <c r="D75" s="116"/>
      <c r="E75" s="116"/>
      <c r="F75" s="116"/>
      <c r="G75" s="116"/>
      <c r="H75" s="116"/>
    </row>
    <row r="76" spans="1:8" ht="13.5" customHeight="1">
      <c r="A76" s="122"/>
      <c r="B76" s="116"/>
      <c r="C76" s="114"/>
      <c r="D76" s="123"/>
      <c r="E76" s="116"/>
      <c r="F76" s="116"/>
      <c r="G76" s="116"/>
      <c r="H76" s="116"/>
    </row>
    <row r="77" spans="1:8" ht="13.5" customHeight="1">
      <c r="A77" s="121"/>
      <c r="B77" s="116"/>
      <c r="C77" s="116"/>
      <c r="D77" s="116"/>
      <c r="E77" s="116"/>
      <c r="F77" s="116"/>
      <c r="G77" s="116"/>
      <c r="H77" s="116"/>
    </row>
    <row r="78" spans="1:8" ht="13.5" customHeight="1">
      <c r="A78" s="122"/>
      <c r="B78" s="116"/>
      <c r="C78" s="114"/>
      <c r="D78" s="123"/>
      <c r="E78" s="116"/>
      <c r="F78" s="116"/>
      <c r="G78" s="116"/>
      <c r="H78" s="116"/>
    </row>
    <row r="79" spans="1:8" ht="22.5" customHeight="1">
      <c r="A79" s="122"/>
      <c r="B79" s="116"/>
      <c r="C79" s="114"/>
      <c r="D79" s="123"/>
      <c r="E79" s="116"/>
      <c r="F79" s="116"/>
      <c r="G79" s="116"/>
      <c r="H79" s="116"/>
    </row>
    <row r="80" spans="1:8" ht="13.5" customHeight="1">
      <c r="A80" s="124"/>
      <c r="B80" s="114"/>
      <c r="C80" s="114"/>
      <c r="D80" s="114"/>
      <c r="E80" s="114"/>
      <c r="F80" s="114"/>
      <c r="G80" s="114"/>
      <c r="H80" s="114"/>
    </row>
    <row r="81" spans="1:8" ht="13.5" customHeight="1">
      <c r="A81" s="125"/>
      <c r="B81" s="114"/>
      <c r="C81" s="114"/>
      <c r="D81" s="114"/>
      <c r="E81" s="114"/>
      <c r="F81" s="114"/>
      <c r="G81" s="114"/>
      <c r="H81" s="114"/>
    </row>
    <row r="82" spans="1:8" ht="13.5" customHeight="1">
      <c r="A82" s="125"/>
      <c r="B82" s="126"/>
      <c r="C82" s="126"/>
      <c r="D82" s="126"/>
      <c r="E82" s="126"/>
      <c r="F82" s="126"/>
      <c r="G82" s="126"/>
      <c r="H82" s="126"/>
    </row>
    <row r="83" spans="1:8" ht="13.5" customHeight="1">
      <c r="D83" s="40"/>
      <c r="E83" s="41"/>
    </row>
    <row r="84" spans="1:8" ht="13.5" customHeight="1">
      <c r="A84" s="42"/>
      <c r="D84" s="54"/>
      <c r="E84" s="52"/>
    </row>
    <row r="85" spans="1:8" ht="13.5" customHeight="1">
      <c r="B85" s="42"/>
      <c r="C85" s="42"/>
      <c r="D85" s="55"/>
      <c r="E85" s="52"/>
    </row>
    <row r="86" spans="1:8" ht="13.5" customHeight="1">
      <c r="B86" s="42"/>
      <c r="C86" s="42"/>
      <c r="D86" s="55"/>
      <c r="E86" s="43"/>
    </row>
    <row r="87" spans="1:8" ht="13.5" customHeight="1">
      <c r="B87" s="42"/>
      <c r="C87" s="42"/>
      <c r="D87" s="48"/>
      <c r="E87" s="49"/>
    </row>
    <row r="88" spans="1:8">
      <c r="D88" s="40"/>
      <c r="E88" s="41"/>
    </row>
    <row r="89" spans="1:8">
      <c r="B89" s="42"/>
      <c r="D89" s="40"/>
      <c r="E89" s="52"/>
    </row>
    <row r="90" spans="1:8">
      <c r="C90" s="42"/>
      <c r="D90" s="40"/>
      <c r="E90" s="43"/>
    </row>
    <row r="91" spans="1:8">
      <c r="C91" s="42"/>
      <c r="D91" s="48"/>
      <c r="E91" s="45"/>
    </row>
    <row r="92" spans="1:8">
      <c r="D92" s="40"/>
      <c r="E92" s="41"/>
    </row>
    <row r="93" spans="1:8">
      <c r="D93" s="40"/>
      <c r="E93" s="41"/>
    </row>
    <row r="94" spans="1:8">
      <c r="D94" s="56"/>
      <c r="E94" s="57"/>
    </row>
    <row r="95" spans="1:8">
      <c r="D95" s="40"/>
      <c r="E95" s="41"/>
    </row>
    <row r="96" spans="1:8">
      <c r="D96" s="40"/>
      <c r="E96" s="41"/>
    </row>
    <row r="97" spans="1:5">
      <c r="D97" s="40"/>
      <c r="E97" s="41"/>
    </row>
    <row r="98" spans="1:5">
      <c r="D98" s="48"/>
      <c r="E98" s="45"/>
    </row>
    <row r="99" spans="1:5">
      <c r="D99" s="40"/>
      <c r="E99" s="41"/>
    </row>
    <row r="100" spans="1:5">
      <c r="D100" s="48"/>
      <c r="E100" s="45"/>
    </row>
    <row r="101" spans="1:5">
      <c r="D101" s="40"/>
      <c r="E101" s="41"/>
    </row>
    <row r="102" spans="1:5">
      <c r="D102" s="40"/>
      <c r="E102" s="41"/>
    </row>
    <row r="103" spans="1:5">
      <c r="D103" s="40"/>
      <c r="E103" s="41"/>
    </row>
    <row r="104" spans="1:5">
      <c r="D104" s="40"/>
      <c r="E104" s="41"/>
    </row>
    <row r="105" spans="1:5" ht="28.5" customHeight="1">
      <c r="A105" s="50"/>
      <c r="B105" s="50"/>
      <c r="C105" s="50"/>
      <c r="D105" s="119"/>
      <c r="E105" s="120"/>
    </row>
    <row r="106" spans="1:5">
      <c r="C106" s="42"/>
      <c r="D106" s="40"/>
      <c r="E106" s="43"/>
    </row>
    <row r="107" spans="1:5">
      <c r="D107" s="58"/>
      <c r="E107" s="59"/>
    </row>
    <row r="108" spans="1:5">
      <c r="D108" s="40"/>
      <c r="E108" s="41"/>
    </row>
    <row r="109" spans="1:5">
      <c r="D109" s="56"/>
      <c r="E109" s="57"/>
    </row>
    <row r="110" spans="1:5">
      <c r="D110" s="56"/>
      <c r="E110" s="57"/>
    </row>
    <row r="111" spans="1:5">
      <c r="D111" s="40"/>
      <c r="E111" s="41"/>
    </row>
    <row r="112" spans="1:5">
      <c r="D112" s="48"/>
      <c r="E112" s="45"/>
    </row>
    <row r="113" spans="3:5">
      <c r="D113" s="40"/>
      <c r="E113" s="41"/>
    </row>
    <row r="114" spans="3:5">
      <c r="D114" s="40"/>
      <c r="E114" s="41"/>
    </row>
    <row r="115" spans="3:5">
      <c r="D115" s="48"/>
      <c r="E115" s="45"/>
    </row>
    <row r="116" spans="3:5">
      <c r="D116" s="40"/>
      <c r="E116" s="41"/>
    </row>
    <row r="117" spans="3:5">
      <c r="D117" s="56"/>
      <c r="E117" s="57"/>
    </row>
    <row r="118" spans="3:5">
      <c r="D118" s="48"/>
      <c r="E118" s="59"/>
    </row>
    <row r="119" spans="3:5">
      <c r="D119" s="46"/>
      <c r="E119" s="57"/>
    </row>
    <row r="120" spans="3:5">
      <c r="D120" s="48"/>
      <c r="E120" s="45"/>
    </row>
    <row r="121" spans="3:5">
      <c r="D121" s="40"/>
      <c r="E121" s="41"/>
    </row>
    <row r="122" spans="3:5">
      <c r="C122" s="42"/>
      <c r="D122" s="40"/>
      <c r="E122" s="43"/>
    </row>
    <row r="123" spans="3:5">
      <c r="D123" s="46"/>
      <c r="E123" s="45"/>
    </row>
    <row r="124" spans="3:5">
      <c r="D124" s="46"/>
      <c r="E124" s="57"/>
    </row>
    <row r="125" spans="3:5">
      <c r="C125" s="42"/>
      <c r="D125" s="46"/>
      <c r="E125" s="60"/>
    </row>
    <row r="126" spans="3:5">
      <c r="C126" s="42"/>
      <c r="D126" s="48"/>
      <c r="E126" s="49"/>
    </row>
    <row r="127" spans="3:5">
      <c r="D127" s="40"/>
      <c r="E127" s="41"/>
    </row>
    <row r="128" spans="3:5">
      <c r="D128" s="58"/>
      <c r="E128" s="61"/>
    </row>
    <row r="129" spans="1:5" ht="11.25" customHeight="1">
      <c r="D129" s="56"/>
      <c r="E129" s="57"/>
    </row>
    <row r="130" spans="1:5" ht="24" customHeight="1">
      <c r="B130" s="42"/>
      <c r="D130" s="56"/>
      <c r="E130" s="62"/>
    </row>
    <row r="131" spans="1:5" ht="15" customHeight="1">
      <c r="C131" s="42"/>
      <c r="D131" s="56"/>
      <c r="E131" s="62"/>
    </row>
    <row r="132" spans="1:5" ht="11.25" customHeight="1">
      <c r="D132" s="58"/>
      <c r="E132" s="59"/>
    </row>
    <row r="133" spans="1:5">
      <c r="D133" s="56"/>
      <c r="E133" s="57"/>
    </row>
    <row r="134" spans="1:5" ht="13.5" customHeight="1">
      <c r="B134" s="42"/>
      <c r="D134" s="56"/>
      <c r="E134" s="63"/>
    </row>
    <row r="135" spans="1:5" ht="12.75" customHeight="1">
      <c r="C135" s="42"/>
      <c r="D135" s="56"/>
      <c r="E135" s="43"/>
    </row>
    <row r="136" spans="1:5" ht="12.75" customHeight="1">
      <c r="C136" s="42"/>
      <c r="D136" s="48"/>
      <c r="E136" s="49"/>
    </row>
    <row r="137" spans="1:5">
      <c r="D137" s="40"/>
      <c r="E137" s="41"/>
    </row>
    <row r="138" spans="1:5">
      <c r="C138" s="42"/>
      <c r="D138" s="40"/>
      <c r="E138" s="60"/>
    </row>
    <row r="139" spans="1:5">
      <c r="D139" s="58"/>
      <c r="E139" s="59"/>
    </row>
    <row r="140" spans="1:5">
      <c r="D140" s="56"/>
      <c r="E140" s="57"/>
    </row>
    <row r="141" spans="1:5">
      <c r="D141" s="40"/>
      <c r="E141" s="41"/>
    </row>
    <row r="142" spans="1:5" ht="19.5" customHeight="1">
      <c r="A142" s="64"/>
      <c r="B142" s="14"/>
      <c r="C142" s="14"/>
      <c r="D142" s="14"/>
      <c r="E142" s="52"/>
    </row>
    <row r="143" spans="1:5" ht="15" customHeight="1">
      <c r="A143" s="42"/>
      <c r="D143" s="54"/>
      <c r="E143" s="52"/>
    </row>
    <row r="144" spans="1:5">
      <c r="A144" s="42"/>
      <c r="B144" s="42"/>
      <c r="D144" s="54"/>
      <c r="E144" s="43"/>
    </row>
    <row r="145" spans="1:5">
      <c r="C145" s="42"/>
      <c r="D145" s="40"/>
      <c r="E145" s="52"/>
    </row>
    <row r="146" spans="1:5">
      <c r="D146" s="44"/>
      <c r="E146" s="45"/>
    </row>
    <row r="147" spans="1:5">
      <c r="B147" s="42"/>
      <c r="D147" s="40"/>
      <c r="E147" s="43"/>
    </row>
    <row r="148" spans="1:5">
      <c r="C148" s="42"/>
      <c r="D148" s="40"/>
      <c r="E148" s="43"/>
    </row>
    <row r="149" spans="1:5">
      <c r="D149" s="48"/>
      <c r="E149" s="49"/>
    </row>
    <row r="150" spans="1:5" ht="22.5" customHeight="1">
      <c r="C150" s="42"/>
      <c r="D150" s="40"/>
      <c r="E150" s="50"/>
    </row>
    <row r="151" spans="1:5">
      <c r="D151" s="40"/>
      <c r="E151" s="49"/>
    </row>
    <row r="152" spans="1:5">
      <c r="B152" s="42"/>
      <c r="D152" s="46"/>
      <c r="E152" s="52"/>
    </row>
    <row r="153" spans="1:5">
      <c r="C153" s="42"/>
      <c r="D153" s="46"/>
      <c r="E153" s="53"/>
    </row>
    <row r="154" spans="1:5">
      <c r="D154" s="48"/>
      <c r="E154" s="45"/>
    </row>
    <row r="155" spans="1:5" ht="13.5" customHeight="1">
      <c r="A155" s="42"/>
      <c r="D155" s="54"/>
      <c r="E155" s="52"/>
    </row>
    <row r="156" spans="1:5" ht="13.5" customHeight="1">
      <c r="B156" s="42"/>
      <c r="D156" s="40"/>
      <c r="E156" s="52"/>
    </row>
    <row r="157" spans="1:5" ht="13.5" customHeight="1">
      <c r="C157" s="42"/>
      <c r="D157" s="40"/>
      <c r="E157" s="43"/>
    </row>
    <row r="158" spans="1:5">
      <c r="C158" s="42"/>
      <c r="D158" s="48"/>
      <c r="E158" s="45"/>
    </row>
    <row r="159" spans="1:5">
      <c r="C159" s="42"/>
      <c r="D159" s="40"/>
      <c r="E159" s="43"/>
    </row>
    <row r="160" spans="1:5">
      <c r="D160" s="58"/>
      <c r="E160" s="59"/>
    </row>
    <row r="161" spans="1:5">
      <c r="C161" s="42"/>
      <c r="D161" s="46"/>
      <c r="E161" s="60"/>
    </row>
    <row r="162" spans="1:5">
      <c r="C162" s="42"/>
      <c r="D162" s="48"/>
      <c r="E162" s="49"/>
    </row>
    <row r="163" spans="1:5">
      <c r="D163" s="58"/>
      <c r="E163" s="65"/>
    </row>
    <row r="164" spans="1:5">
      <c r="B164" s="42"/>
      <c r="D164" s="56"/>
      <c r="E164" s="63"/>
    </row>
    <row r="165" spans="1:5">
      <c r="C165" s="42"/>
      <c r="D165" s="56"/>
      <c r="E165" s="43"/>
    </row>
    <row r="166" spans="1:5">
      <c r="C166" s="42"/>
      <c r="D166" s="48"/>
      <c r="E166" s="49"/>
    </row>
    <row r="167" spans="1:5">
      <c r="C167" s="42"/>
      <c r="D167" s="48"/>
      <c r="E167" s="49"/>
    </row>
    <row r="168" spans="1:5">
      <c r="D168" s="40"/>
      <c r="E168" s="41"/>
    </row>
    <row r="169" spans="1:5" s="66" customFormat="1" ht="18" customHeight="1">
      <c r="A169" s="152"/>
      <c r="B169" s="153"/>
      <c r="C169" s="153"/>
      <c r="D169" s="153"/>
      <c r="E169" s="153"/>
    </row>
    <row r="170" spans="1:5" ht="28.5" customHeight="1">
      <c r="A170" s="50"/>
      <c r="B170" s="50"/>
      <c r="C170" s="50"/>
      <c r="D170" s="119"/>
      <c r="E170" s="120"/>
    </row>
    <row r="172" spans="1:5" ht="15.75">
      <c r="A172" s="68"/>
      <c r="B172" s="42"/>
      <c r="C172" s="42"/>
      <c r="D172" s="69"/>
      <c r="E172" s="13"/>
    </row>
    <row r="173" spans="1:5">
      <c r="A173" s="42"/>
      <c r="B173" s="42"/>
      <c r="C173" s="42"/>
      <c r="D173" s="69"/>
      <c r="E173" s="13"/>
    </row>
    <row r="174" spans="1:5" ht="17.25" customHeight="1">
      <c r="A174" s="42"/>
      <c r="B174" s="42"/>
      <c r="C174" s="42"/>
      <c r="D174" s="69"/>
      <c r="E174" s="13"/>
    </row>
    <row r="175" spans="1:5" ht="13.5" customHeight="1">
      <c r="A175" s="42"/>
      <c r="B175" s="42"/>
      <c r="C175" s="42"/>
      <c r="D175" s="69"/>
      <c r="E175" s="13"/>
    </row>
    <row r="176" spans="1:5">
      <c r="A176" s="42"/>
      <c r="B176" s="42"/>
      <c r="C176" s="42"/>
      <c r="D176" s="69"/>
      <c r="E176" s="13"/>
    </row>
    <row r="177" spans="1:5">
      <c r="A177" s="42"/>
      <c r="B177" s="42"/>
      <c r="C177" s="42"/>
    </row>
    <row r="178" spans="1:5">
      <c r="A178" s="42"/>
      <c r="B178" s="42"/>
      <c r="C178" s="42"/>
      <c r="D178" s="69"/>
      <c r="E178" s="13"/>
    </row>
    <row r="179" spans="1:5">
      <c r="A179" s="42"/>
      <c r="B179" s="42"/>
      <c r="C179" s="42"/>
      <c r="D179" s="69"/>
      <c r="E179" s="70"/>
    </row>
    <row r="180" spans="1:5">
      <c r="A180" s="42"/>
      <c r="B180" s="42"/>
      <c r="C180" s="42"/>
      <c r="D180" s="69"/>
      <c r="E180" s="13"/>
    </row>
    <row r="181" spans="1:5" ht="22.5" customHeight="1">
      <c r="A181" s="42"/>
      <c r="B181" s="42"/>
      <c r="C181" s="42"/>
      <c r="D181" s="69"/>
      <c r="E181" s="50"/>
    </row>
    <row r="182" spans="1:5" ht="22.5" customHeight="1">
      <c r="D182" s="48"/>
      <c r="E182" s="51"/>
    </row>
  </sheetData>
  <mergeCells count="8">
    <mergeCell ref="A169:E169"/>
    <mergeCell ref="B3:H3"/>
    <mergeCell ref="B57:H57"/>
    <mergeCell ref="A1:H1"/>
    <mergeCell ref="B29:H29"/>
    <mergeCell ref="B31:H31"/>
    <mergeCell ref="B43:H43"/>
    <mergeCell ref="B45:H45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29" max="8" man="1"/>
    <brk id="103" max="9" man="1"/>
    <brk id="167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17"/>
  <sheetViews>
    <sheetView tabSelected="1" zoomScaleNormal="100" workbookViewId="0">
      <selection activeCell="G6" sqref="G6"/>
    </sheetView>
  </sheetViews>
  <sheetFormatPr defaultColWidth="11.42578125" defaultRowHeight="12.75"/>
  <cols>
    <col min="1" max="1" width="11.42578125" style="93" bestFit="1" customWidth="1"/>
    <col min="2" max="2" width="34.42578125" style="96" customWidth="1"/>
    <col min="3" max="3" width="14.28515625" style="2" customWidth="1"/>
    <col min="4" max="4" width="11.42578125" style="2" bestFit="1" customWidth="1"/>
    <col min="5" max="5" width="12.42578125" style="2" bestFit="1" customWidth="1"/>
    <col min="6" max="6" width="11" style="2" customWidth="1"/>
    <col min="7" max="7" width="9.85546875" style="2" customWidth="1"/>
    <col min="8" max="8" width="7.5703125" style="2" bestFit="1" customWidth="1"/>
    <col min="9" max="9" width="14.28515625" style="2" customWidth="1"/>
    <col min="10" max="10" width="10" style="2" bestFit="1" customWidth="1"/>
    <col min="11" max="12" width="12.28515625" style="2" bestFit="1" customWidth="1"/>
    <col min="13" max="16384" width="11.42578125" style="10"/>
  </cols>
  <sheetData>
    <row r="1" spans="1:12" ht="24" customHeight="1">
      <c r="A1" s="160" t="s">
        <v>21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s="13" customFormat="1" ht="67.5">
      <c r="A2" s="11" t="s">
        <v>22</v>
      </c>
      <c r="B2" s="11" t="s">
        <v>23</v>
      </c>
      <c r="C2" s="12" t="s">
        <v>64</v>
      </c>
      <c r="D2" s="97" t="s">
        <v>13</v>
      </c>
      <c r="E2" s="97" t="s">
        <v>14</v>
      </c>
      <c r="F2" s="97" t="s">
        <v>15</v>
      </c>
      <c r="G2" s="97" t="s">
        <v>16</v>
      </c>
      <c r="H2" s="97" t="s">
        <v>24</v>
      </c>
      <c r="I2" s="97" t="s">
        <v>18</v>
      </c>
      <c r="J2" s="97" t="s">
        <v>19</v>
      </c>
      <c r="K2" s="12" t="s">
        <v>68</v>
      </c>
      <c r="L2" s="12" t="s">
        <v>69</v>
      </c>
    </row>
    <row r="3" spans="1:12">
      <c r="A3" s="92"/>
      <c r="B3" s="16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3" customFormat="1" ht="25.5">
      <c r="A4" s="92"/>
      <c r="B4" s="94" t="s">
        <v>65</v>
      </c>
      <c r="C4" s="63"/>
      <c r="D4" s="63"/>
      <c r="E4" s="63"/>
      <c r="F4" s="63"/>
      <c r="G4" s="63"/>
      <c r="H4" s="63"/>
      <c r="K4" s="63"/>
      <c r="L4" s="63"/>
    </row>
    <row r="5" spans="1:12">
      <c r="A5" s="92"/>
      <c r="B5" s="16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s="13" customFormat="1" ht="25.5">
      <c r="A6" s="92"/>
      <c r="B6" s="95" t="s">
        <v>70</v>
      </c>
      <c r="C6" s="63">
        <v>3780636</v>
      </c>
      <c r="D6" s="63">
        <v>514486</v>
      </c>
      <c r="E6" s="63">
        <v>2600</v>
      </c>
      <c r="F6" s="63">
        <v>25000</v>
      </c>
      <c r="G6" s="63">
        <v>3237350</v>
      </c>
      <c r="H6" s="63">
        <v>1200</v>
      </c>
      <c r="I6" s="63"/>
      <c r="J6" s="63"/>
      <c r="K6" s="63">
        <v>3822130</v>
      </c>
      <c r="L6" s="63">
        <v>3834022</v>
      </c>
    </row>
    <row r="7" spans="1:12" s="13" customFormat="1" ht="12.75" customHeight="1">
      <c r="A7" s="104" t="s">
        <v>44</v>
      </c>
      <c r="B7" s="95"/>
      <c r="E7" s="63"/>
      <c r="K7" s="63"/>
      <c r="L7" s="63"/>
    </row>
    <row r="8" spans="1:12" s="13" customFormat="1">
      <c r="A8" s="92">
        <v>3</v>
      </c>
      <c r="B8" s="95" t="s">
        <v>25</v>
      </c>
      <c r="C8" s="63">
        <v>3758636</v>
      </c>
      <c r="D8" s="63"/>
      <c r="E8" s="63">
        <v>600</v>
      </c>
      <c r="F8" s="63">
        <v>25000</v>
      </c>
      <c r="G8" s="63">
        <v>3217350</v>
      </c>
      <c r="H8" s="63">
        <v>1200</v>
      </c>
      <c r="I8" s="63"/>
      <c r="J8" s="63"/>
      <c r="K8" s="63">
        <v>3800130</v>
      </c>
      <c r="L8" s="63">
        <v>3812022</v>
      </c>
    </row>
    <row r="9" spans="1:12" s="13" customFormat="1">
      <c r="A9" s="92">
        <v>31</v>
      </c>
      <c r="B9" s="95" t="s">
        <v>26</v>
      </c>
      <c r="C9" s="63">
        <v>2996950</v>
      </c>
      <c r="D9" s="63"/>
      <c r="E9" s="63"/>
      <c r="F9" s="63"/>
      <c r="G9" s="63">
        <v>2996950</v>
      </c>
      <c r="H9" s="63"/>
      <c r="I9" s="63"/>
      <c r="J9" s="63"/>
      <c r="K9" s="63">
        <v>3020925</v>
      </c>
      <c r="L9" s="63">
        <v>3039051</v>
      </c>
    </row>
    <row r="10" spans="1:12">
      <c r="A10" s="91">
        <v>311</v>
      </c>
      <c r="B10" s="16" t="s">
        <v>27</v>
      </c>
      <c r="C10" s="61">
        <v>2452500</v>
      </c>
      <c r="D10" s="61"/>
      <c r="E10" s="61"/>
      <c r="F10" s="61"/>
      <c r="G10" s="61">
        <v>2452500</v>
      </c>
      <c r="H10" s="61"/>
      <c r="I10" s="61"/>
      <c r="J10" s="61"/>
      <c r="K10" s="61"/>
      <c r="L10" s="61"/>
    </row>
    <row r="11" spans="1:12">
      <c r="A11" s="91">
        <v>312</v>
      </c>
      <c r="B11" s="16" t="s">
        <v>28</v>
      </c>
      <c r="C11" s="61">
        <v>123450</v>
      </c>
      <c r="D11" s="61"/>
      <c r="E11" s="61"/>
      <c r="F11" s="61"/>
      <c r="G11" s="61">
        <v>123450</v>
      </c>
      <c r="H11" s="61"/>
      <c r="I11" s="61"/>
      <c r="J11" s="61"/>
      <c r="K11" s="61"/>
      <c r="L11" s="61"/>
    </row>
    <row r="12" spans="1:12">
      <c r="A12" s="91">
        <v>313</v>
      </c>
      <c r="B12" s="16" t="s">
        <v>29</v>
      </c>
      <c r="C12" s="61">
        <v>421000</v>
      </c>
      <c r="D12" s="61"/>
      <c r="E12" s="61"/>
      <c r="F12" s="61"/>
      <c r="G12" s="61">
        <v>421000</v>
      </c>
      <c r="H12" s="61"/>
      <c r="I12" s="61"/>
      <c r="J12" s="61"/>
      <c r="K12" s="61"/>
      <c r="L12" s="61"/>
    </row>
    <row r="13" spans="1:12" s="13" customFormat="1">
      <c r="A13" s="92">
        <v>32</v>
      </c>
      <c r="B13" s="95" t="s">
        <v>30</v>
      </c>
      <c r="C13" s="63">
        <v>760086</v>
      </c>
      <c r="D13" s="63">
        <v>512886</v>
      </c>
      <c r="E13" s="63">
        <v>600</v>
      </c>
      <c r="F13" s="63">
        <v>25000</v>
      </c>
      <c r="G13" s="63">
        <v>220400</v>
      </c>
      <c r="H13" s="63">
        <v>1200</v>
      </c>
      <c r="I13" s="63"/>
      <c r="J13" s="63"/>
      <c r="K13" s="63">
        <v>777568</v>
      </c>
      <c r="L13" s="63">
        <v>771347</v>
      </c>
    </row>
    <row r="14" spans="1:12">
      <c r="A14" s="91">
        <v>321</v>
      </c>
      <c r="B14" s="16" t="s">
        <v>31</v>
      </c>
      <c r="C14" s="61">
        <v>215500</v>
      </c>
      <c r="D14" s="61">
        <v>14300</v>
      </c>
      <c r="E14" s="61"/>
      <c r="F14" s="61"/>
      <c r="G14" s="61">
        <v>200000</v>
      </c>
      <c r="H14" s="61">
        <v>1200</v>
      </c>
      <c r="I14" s="61"/>
      <c r="J14" s="61"/>
      <c r="K14" s="61"/>
      <c r="L14" s="61"/>
    </row>
    <row r="15" spans="1:12">
      <c r="A15" s="91">
        <v>322</v>
      </c>
      <c r="B15" s="16" t="s">
        <v>32</v>
      </c>
      <c r="C15" s="61">
        <v>268000</v>
      </c>
      <c r="D15" s="61">
        <v>237400</v>
      </c>
      <c r="E15" s="61">
        <v>600</v>
      </c>
      <c r="F15" s="61">
        <v>25000</v>
      </c>
      <c r="G15" s="61">
        <v>5000</v>
      </c>
      <c r="H15" s="61"/>
      <c r="I15" s="61"/>
      <c r="J15" s="61"/>
      <c r="K15" s="61"/>
      <c r="L15" s="61"/>
    </row>
    <row r="16" spans="1:12">
      <c r="A16" s="91">
        <v>323</v>
      </c>
      <c r="B16" s="16" t="s">
        <v>33</v>
      </c>
      <c r="C16" s="61">
        <v>246450</v>
      </c>
      <c r="D16" s="61">
        <v>245650</v>
      </c>
      <c r="E16" s="61"/>
      <c r="F16" s="61"/>
      <c r="G16" s="61">
        <v>800</v>
      </c>
      <c r="H16" s="61"/>
      <c r="I16" s="61"/>
      <c r="J16" s="61"/>
      <c r="K16" s="61"/>
      <c r="L16" s="61"/>
    </row>
    <row r="17" spans="1:12">
      <c r="A17" s="91">
        <v>329</v>
      </c>
      <c r="B17" s="16" t="s">
        <v>34</v>
      </c>
      <c r="C17" s="61">
        <v>30136</v>
      </c>
      <c r="D17" s="61">
        <v>15536</v>
      </c>
      <c r="E17" s="61"/>
      <c r="F17" s="61"/>
      <c r="G17" s="61">
        <v>14600</v>
      </c>
      <c r="H17" s="61"/>
      <c r="I17" s="61"/>
      <c r="J17" s="61"/>
      <c r="K17" s="61"/>
      <c r="L17" s="61"/>
    </row>
    <row r="18" spans="1:12" s="13" customFormat="1">
      <c r="A18" s="92">
        <v>34</v>
      </c>
      <c r="B18" s="95" t="s">
        <v>35</v>
      </c>
      <c r="C18" s="63">
        <v>1600</v>
      </c>
      <c r="D18" s="63">
        <v>1600</v>
      </c>
      <c r="E18" s="63"/>
      <c r="F18" s="63"/>
      <c r="G18" s="63"/>
      <c r="H18" s="63"/>
      <c r="I18" s="63"/>
      <c r="J18" s="63"/>
      <c r="K18" s="63">
        <v>1637</v>
      </c>
      <c r="L18" s="63">
        <v>1624</v>
      </c>
    </row>
    <row r="19" spans="1:12">
      <c r="A19" s="91">
        <v>343</v>
      </c>
      <c r="B19" s="16" t="s">
        <v>36</v>
      </c>
      <c r="C19" s="61">
        <v>1600</v>
      </c>
      <c r="D19" s="61">
        <v>1600</v>
      </c>
      <c r="E19" s="61"/>
      <c r="F19" s="61"/>
      <c r="G19" s="61"/>
      <c r="H19" s="61"/>
      <c r="I19" s="61"/>
      <c r="J19" s="61"/>
      <c r="K19" s="61"/>
      <c r="L19" s="61"/>
    </row>
    <row r="20" spans="1:12" s="13" customFormat="1" ht="25.5">
      <c r="A20" s="92">
        <v>4</v>
      </c>
      <c r="B20" s="95" t="s">
        <v>38</v>
      </c>
      <c r="C20" s="63">
        <v>22000</v>
      </c>
      <c r="D20" s="63"/>
      <c r="E20" s="63">
        <v>2000</v>
      </c>
      <c r="F20" s="63"/>
      <c r="G20" s="63">
        <v>20000</v>
      </c>
      <c r="H20" s="63"/>
      <c r="I20" s="63"/>
      <c r="J20" s="63"/>
      <c r="K20" s="63">
        <v>22000</v>
      </c>
      <c r="L20" s="137">
        <v>22000</v>
      </c>
    </row>
    <row r="21" spans="1:12" s="13" customFormat="1" ht="25.5">
      <c r="A21" s="92">
        <v>42</v>
      </c>
      <c r="B21" s="95" t="s">
        <v>39</v>
      </c>
      <c r="C21" s="63">
        <v>22000</v>
      </c>
      <c r="D21" s="63"/>
      <c r="E21" s="63">
        <v>2000</v>
      </c>
      <c r="F21" s="63"/>
      <c r="G21" s="63">
        <v>20000</v>
      </c>
      <c r="H21" s="63"/>
      <c r="I21" s="63"/>
      <c r="J21" s="63"/>
      <c r="K21" s="63">
        <v>22000</v>
      </c>
      <c r="L21" s="63">
        <v>22000</v>
      </c>
    </row>
    <row r="22" spans="1:12">
      <c r="A22" s="91">
        <v>422</v>
      </c>
      <c r="B22" s="16" t="s">
        <v>37</v>
      </c>
      <c r="C22" s="61">
        <v>20000</v>
      </c>
      <c r="D22" s="61"/>
      <c r="E22" s="61">
        <v>2000</v>
      </c>
      <c r="F22" s="61"/>
      <c r="G22" s="61">
        <v>18000</v>
      </c>
      <c r="H22" s="61"/>
      <c r="I22" s="61"/>
      <c r="J22" s="61"/>
      <c r="K22" s="61"/>
      <c r="L22" s="61"/>
    </row>
    <row r="23" spans="1:12" ht="25.5">
      <c r="A23" s="91">
        <v>424</v>
      </c>
      <c r="B23" s="16" t="s">
        <v>40</v>
      </c>
      <c r="C23" s="61">
        <v>2000</v>
      </c>
      <c r="D23" s="61"/>
      <c r="E23" s="61"/>
      <c r="F23" s="61"/>
      <c r="G23" s="61">
        <v>2000</v>
      </c>
      <c r="H23" s="61"/>
      <c r="I23" s="61"/>
      <c r="J23" s="61"/>
      <c r="K23" s="61"/>
      <c r="L23" s="61"/>
    </row>
    <row r="24" spans="1:12">
      <c r="A24" s="92"/>
      <c r="B24" s="16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s="13" customFormat="1" ht="12.75" customHeight="1">
      <c r="A25" s="104" t="s">
        <v>51</v>
      </c>
      <c r="B25" s="95" t="s">
        <v>52</v>
      </c>
      <c r="C25" s="63"/>
      <c r="D25" s="63"/>
      <c r="E25" s="63"/>
      <c r="F25" s="63">
        <v>25000</v>
      </c>
      <c r="G25" s="63"/>
      <c r="H25" s="63"/>
      <c r="I25" s="63"/>
      <c r="J25" s="63"/>
      <c r="K25" s="63">
        <v>25000</v>
      </c>
      <c r="L25" s="63">
        <v>25000</v>
      </c>
    </row>
    <row r="26" spans="1:12" s="13" customFormat="1">
      <c r="A26" s="92">
        <v>3</v>
      </c>
      <c r="B26" s="95" t="s">
        <v>25</v>
      </c>
      <c r="C26" s="63"/>
      <c r="D26" s="63"/>
      <c r="E26" s="63"/>
      <c r="F26" s="63">
        <v>25000</v>
      </c>
      <c r="G26" s="63"/>
      <c r="H26" s="63"/>
      <c r="I26" s="63"/>
      <c r="J26" s="63"/>
      <c r="K26" s="63">
        <v>25000</v>
      </c>
      <c r="L26" s="63">
        <v>25000</v>
      </c>
    </row>
    <row r="27" spans="1:12" s="13" customFormat="1">
      <c r="A27" s="92">
        <v>32</v>
      </c>
      <c r="B27" s="95" t="s">
        <v>30</v>
      </c>
      <c r="C27" s="63"/>
      <c r="D27" s="63"/>
      <c r="E27" s="63"/>
      <c r="F27" s="63">
        <v>25000</v>
      </c>
      <c r="G27" s="63"/>
      <c r="H27" s="63"/>
      <c r="I27" s="63"/>
      <c r="J27" s="63"/>
      <c r="K27" s="63">
        <v>25000</v>
      </c>
      <c r="L27" s="63">
        <v>25000</v>
      </c>
    </row>
    <row r="28" spans="1:12">
      <c r="A28" s="91">
        <v>321</v>
      </c>
      <c r="B28" s="16" t="s">
        <v>31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>
      <c r="A29" s="91">
        <v>322</v>
      </c>
      <c r="B29" s="16" t="s">
        <v>32</v>
      </c>
      <c r="C29" s="61"/>
      <c r="D29" s="61"/>
      <c r="E29" s="61"/>
      <c r="F29" s="61">
        <v>25000</v>
      </c>
      <c r="G29" s="61"/>
      <c r="H29" s="61"/>
      <c r="I29" s="61"/>
      <c r="J29" s="61"/>
      <c r="K29" s="61"/>
      <c r="L29" s="61"/>
    </row>
    <row r="30" spans="1:12">
      <c r="A30" s="91">
        <v>323</v>
      </c>
      <c r="B30" s="16" t="s">
        <v>33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>
      <c r="A31" s="92"/>
      <c r="B31" s="16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s="13" customFormat="1" ht="12.75" customHeight="1">
      <c r="A32" s="104" t="s">
        <v>53</v>
      </c>
      <c r="B32" s="95" t="s">
        <v>66</v>
      </c>
      <c r="C32" s="63"/>
      <c r="D32" s="63"/>
      <c r="E32" s="63"/>
      <c r="F32" s="63"/>
      <c r="G32" s="63">
        <v>3000</v>
      </c>
      <c r="H32" s="63"/>
      <c r="I32" s="63"/>
      <c r="J32" s="63"/>
      <c r="K32" s="63">
        <v>3000</v>
      </c>
      <c r="L32" s="63">
        <v>3000</v>
      </c>
    </row>
    <row r="33" spans="1:12" s="13" customFormat="1">
      <c r="A33" s="92">
        <v>3</v>
      </c>
      <c r="B33" s="95" t="s">
        <v>25</v>
      </c>
      <c r="C33" s="63"/>
      <c r="D33" s="63"/>
      <c r="E33" s="63"/>
      <c r="F33" s="63"/>
      <c r="G33" s="63">
        <v>3000</v>
      </c>
      <c r="H33" s="63"/>
      <c r="I33" s="63"/>
      <c r="J33" s="63"/>
      <c r="K33" s="63">
        <v>3000</v>
      </c>
      <c r="L33" s="63">
        <v>3000</v>
      </c>
    </row>
    <row r="34" spans="1:12" s="13" customFormat="1">
      <c r="A34" s="92">
        <v>31</v>
      </c>
      <c r="B34" s="95" t="s">
        <v>26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</row>
    <row r="35" spans="1:12">
      <c r="A35" s="91">
        <v>311</v>
      </c>
      <c r="B35" s="16" t="s">
        <v>27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>
      <c r="A36" s="91">
        <v>312</v>
      </c>
      <c r="B36" s="16" t="s">
        <v>28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>
      <c r="A37" s="91">
        <v>313</v>
      </c>
      <c r="B37" s="16" t="s">
        <v>29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s="13" customFormat="1">
      <c r="A38" s="92">
        <v>32</v>
      </c>
      <c r="B38" s="95" t="s">
        <v>30</v>
      </c>
      <c r="C38" s="63"/>
      <c r="D38" s="63"/>
      <c r="E38" s="63"/>
      <c r="F38" s="63"/>
      <c r="G38" s="63">
        <v>3000</v>
      </c>
      <c r="H38" s="63"/>
      <c r="I38" s="63"/>
      <c r="J38" s="63"/>
      <c r="K38" s="63">
        <v>3000</v>
      </c>
      <c r="L38" s="63">
        <v>3000</v>
      </c>
    </row>
    <row r="39" spans="1:12">
      <c r="A39" s="91">
        <v>321</v>
      </c>
      <c r="B39" s="16" t="s">
        <v>31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>
      <c r="A40" s="91">
        <v>322</v>
      </c>
      <c r="B40" s="16" t="s">
        <v>32</v>
      </c>
      <c r="C40" s="61"/>
      <c r="D40" s="61"/>
      <c r="E40" s="61"/>
      <c r="F40" s="61"/>
      <c r="G40" s="61">
        <v>3000</v>
      </c>
      <c r="H40" s="61"/>
      <c r="I40" s="61"/>
      <c r="J40" s="61"/>
      <c r="K40" s="61"/>
      <c r="L40" s="61"/>
    </row>
    <row r="41" spans="1:12">
      <c r="A41" s="91">
        <v>323</v>
      </c>
      <c r="B41" s="16" t="s">
        <v>33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>
      <c r="A42" s="91">
        <v>329</v>
      </c>
      <c r="B42" s="16" t="s">
        <v>34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13" customFormat="1">
      <c r="A43" s="92">
        <v>34</v>
      </c>
      <c r="B43" s="95" t="s">
        <v>35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1:12">
      <c r="A44" s="91">
        <v>343</v>
      </c>
      <c r="B44" s="16" t="s">
        <v>36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>
      <c r="A45" s="92"/>
      <c r="B45" s="16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s="13" customFormat="1" ht="12.75" customHeight="1">
      <c r="A46" s="104" t="s">
        <v>54</v>
      </c>
      <c r="B46" s="95" t="s">
        <v>55</v>
      </c>
      <c r="C46" s="63"/>
      <c r="D46" s="63"/>
      <c r="E46" s="63"/>
      <c r="F46" s="63"/>
      <c r="G46" s="63">
        <v>800</v>
      </c>
      <c r="H46" s="63"/>
      <c r="I46" s="63"/>
      <c r="J46" s="63"/>
      <c r="K46" s="63">
        <v>800</v>
      </c>
      <c r="L46" s="63">
        <v>800</v>
      </c>
    </row>
    <row r="47" spans="1:12" s="13" customFormat="1">
      <c r="A47" s="92">
        <v>3</v>
      </c>
      <c r="B47" s="95" t="s">
        <v>25</v>
      </c>
      <c r="C47" s="63"/>
      <c r="D47" s="63"/>
      <c r="E47" s="63"/>
      <c r="F47" s="63"/>
      <c r="G47" s="63">
        <v>800</v>
      </c>
      <c r="H47" s="63"/>
      <c r="I47" s="63"/>
      <c r="J47" s="63"/>
      <c r="K47" s="63">
        <v>800</v>
      </c>
      <c r="L47" s="63">
        <v>800</v>
      </c>
    </row>
    <row r="48" spans="1:12" s="13" customFormat="1">
      <c r="A48" s="92">
        <v>31</v>
      </c>
      <c r="B48" s="95" t="s">
        <v>26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>
      <c r="A49" s="91">
        <v>311</v>
      </c>
      <c r="B49" s="16" t="s">
        <v>27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>
      <c r="A50" s="91">
        <v>312</v>
      </c>
      <c r="B50" s="16" t="s">
        <v>28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>
      <c r="A51" s="91">
        <v>313</v>
      </c>
      <c r="B51" s="16" t="s">
        <v>29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s="13" customFormat="1">
      <c r="A52" s="92">
        <v>32</v>
      </c>
      <c r="B52" s="95" t="s">
        <v>30</v>
      </c>
      <c r="C52" s="63"/>
      <c r="D52" s="63"/>
      <c r="E52" s="63"/>
      <c r="F52" s="63"/>
      <c r="G52" s="63">
        <v>800</v>
      </c>
      <c r="H52" s="63"/>
      <c r="I52" s="63"/>
      <c r="J52" s="63"/>
      <c r="K52" s="63">
        <v>800</v>
      </c>
      <c r="L52" s="63">
        <v>800</v>
      </c>
    </row>
    <row r="53" spans="1:12">
      <c r="A53" s="91">
        <v>321</v>
      </c>
      <c r="B53" s="16" t="s">
        <v>31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>
      <c r="A54" s="91">
        <v>322</v>
      </c>
      <c r="B54" s="16" t="s">
        <v>32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>
      <c r="A55" s="91">
        <v>323</v>
      </c>
      <c r="B55" s="16" t="s">
        <v>33</v>
      </c>
      <c r="C55" s="61"/>
      <c r="D55" s="61"/>
      <c r="E55" s="61"/>
      <c r="F55" s="61"/>
      <c r="G55" s="61">
        <v>800</v>
      </c>
      <c r="H55" s="61"/>
      <c r="I55" s="61"/>
      <c r="J55" s="61"/>
      <c r="K55" s="61"/>
      <c r="L55" s="61"/>
    </row>
    <row r="56" spans="1:12">
      <c r="A56" s="91">
        <v>329</v>
      </c>
      <c r="B56" s="16" t="s">
        <v>34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 s="13" customFormat="1">
      <c r="A57" s="92">
        <v>34</v>
      </c>
      <c r="B57" s="95" t="s">
        <v>35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</row>
    <row r="58" spans="1:12">
      <c r="A58" s="91">
        <v>343</v>
      </c>
      <c r="B58" s="16" t="s">
        <v>36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>
      <c r="A59" s="92"/>
      <c r="B59" s="16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 s="13" customFormat="1" ht="12.75" customHeight="1">
      <c r="A60" s="104" t="s">
        <v>44</v>
      </c>
      <c r="B60" s="95" t="s">
        <v>45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</row>
    <row r="61" spans="1:12" s="13" customFormat="1" ht="25.5">
      <c r="A61" s="92">
        <v>3</v>
      </c>
      <c r="B61" s="95" t="s">
        <v>67</v>
      </c>
      <c r="C61" s="63"/>
      <c r="D61" s="63"/>
      <c r="E61" s="63"/>
      <c r="F61" s="63"/>
      <c r="G61" s="63">
        <v>600</v>
      </c>
      <c r="H61" s="63">
        <v>1200</v>
      </c>
      <c r="I61" s="63"/>
      <c r="J61" s="63"/>
      <c r="K61" s="63">
        <v>1800</v>
      </c>
      <c r="L61" s="63">
        <v>1800</v>
      </c>
    </row>
    <row r="62" spans="1:12" s="13" customFormat="1">
      <c r="A62" s="92">
        <v>31</v>
      </c>
      <c r="B62" s="95" t="s">
        <v>26</v>
      </c>
      <c r="C62" s="63"/>
      <c r="D62" s="63"/>
      <c r="E62" s="63"/>
      <c r="F62" s="63"/>
      <c r="G62" s="63"/>
      <c r="H62" s="63"/>
      <c r="I62" s="63"/>
      <c r="J62" s="63"/>
      <c r="K62" s="63"/>
      <c r="L62" s="63"/>
    </row>
    <row r="63" spans="1:12">
      <c r="A63" s="91">
        <v>311</v>
      </c>
      <c r="B63" s="16" t="s">
        <v>27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</row>
    <row r="64" spans="1:12">
      <c r="A64" s="91">
        <v>312</v>
      </c>
      <c r="B64" s="16" t="s">
        <v>28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</row>
    <row r="65" spans="1:12">
      <c r="A65" s="91">
        <v>313</v>
      </c>
      <c r="B65" s="16" t="s">
        <v>29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</row>
    <row r="66" spans="1:12" s="13" customFormat="1">
      <c r="A66" s="92">
        <v>32</v>
      </c>
      <c r="B66" s="95" t="s">
        <v>30</v>
      </c>
      <c r="C66" s="63"/>
      <c r="D66" s="63"/>
      <c r="E66" s="63"/>
      <c r="F66" s="63"/>
      <c r="G66" s="63">
        <v>600</v>
      </c>
      <c r="H66" s="63">
        <v>1200</v>
      </c>
      <c r="I66" s="63"/>
      <c r="J66" s="63"/>
      <c r="K66" s="63">
        <v>1800</v>
      </c>
      <c r="L66" s="63">
        <v>1800</v>
      </c>
    </row>
    <row r="67" spans="1:12">
      <c r="A67" s="91">
        <v>321</v>
      </c>
      <c r="B67" s="16" t="s">
        <v>31</v>
      </c>
      <c r="C67" s="61"/>
      <c r="D67" s="61"/>
      <c r="E67" s="61"/>
      <c r="F67" s="61"/>
      <c r="G67" s="61"/>
      <c r="H67" s="61">
        <v>1200</v>
      </c>
      <c r="I67" s="61"/>
      <c r="J67" s="61"/>
      <c r="K67" s="61"/>
      <c r="L67" s="61"/>
    </row>
    <row r="68" spans="1:12">
      <c r="A68" s="91">
        <v>322</v>
      </c>
      <c r="B68" s="16" t="s">
        <v>32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</row>
    <row r="69" spans="1:12">
      <c r="A69" s="91">
        <v>323</v>
      </c>
      <c r="B69" s="16" t="s">
        <v>33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</row>
    <row r="70" spans="1:12">
      <c r="A70" s="91">
        <v>329</v>
      </c>
      <c r="B70" s="16" t="s">
        <v>34</v>
      </c>
      <c r="C70" s="61"/>
      <c r="D70" s="61"/>
      <c r="E70" s="61"/>
      <c r="F70" s="61"/>
      <c r="G70" s="61">
        <v>600</v>
      </c>
      <c r="H70" s="61"/>
      <c r="I70" s="61"/>
      <c r="J70" s="61"/>
      <c r="K70" s="61"/>
      <c r="L70" s="61"/>
    </row>
    <row r="71" spans="1:12" s="13" customFormat="1">
      <c r="A71" s="92">
        <v>34</v>
      </c>
      <c r="B71" s="95" t="s">
        <v>35</v>
      </c>
      <c r="C71" s="63"/>
      <c r="D71" s="63"/>
      <c r="E71" s="63"/>
      <c r="F71" s="63"/>
      <c r="G71" s="63"/>
      <c r="H71" s="63"/>
      <c r="I71" s="63"/>
      <c r="J71" s="63"/>
      <c r="K71" s="63"/>
      <c r="L71" s="63"/>
    </row>
    <row r="72" spans="1:12">
      <c r="A72" s="91">
        <v>343</v>
      </c>
      <c r="B72" s="16" t="s">
        <v>36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</row>
    <row r="73" spans="1:12">
      <c r="A73" s="92"/>
      <c r="B73" s="16"/>
      <c r="C73" s="61"/>
      <c r="D73" s="61"/>
      <c r="E73" s="61"/>
      <c r="F73" s="61"/>
      <c r="G73" s="61"/>
      <c r="H73" s="61"/>
      <c r="I73" s="61"/>
      <c r="J73" s="61"/>
      <c r="K73" s="61"/>
      <c r="L73" s="61"/>
    </row>
    <row r="74" spans="1:12" s="13" customFormat="1">
      <c r="A74" s="104"/>
      <c r="B74" s="95"/>
      <c r="C74" s="63"/>
      <c r="D74" s="63"/>
      <c r="E74" s="63"/>
      <c r="F74" s="63"/>
      <c r="G74" s="63"/>
      <c r="H74" s="63"/>
      <c r="I74" s="63"/>
      <c r="J74" s="63"/>
      <c r="K74" s="63"/>
      <c r="L74" s="63"/>
    </row>
    <row r="75" spans="1:12" s="13" customFormat="1">
      <c r="A75" s="92"/>
      <c r="B75" s="95"/>
      <c r="C75" s="63"/>
      <c r="D75" s="63"/>
      <c r="E75" s="63"/>
      <c r="F75" s="63"/>
      <c r="G75" s="63"/>
      <c r="H75" s="63"/>
      <c r="I75" s="63"/>
      <c r="J75" s="63"/>
      <c r="K75" s="63"/>
      <c r="L75" s="63"/>
    </row>
    <row r="76" spans="1:12" s="13" customFormat="1">
      <c r="A76" s="92"/>
      <c r="B76" s="95"/>
      <c r="C76" s="63"/>
      <c r="D76" s="63"/>
      <c r="E76" s="63"/>
      <c r="F76" s="63"/>
      <c r="G76" s="63"/>
      <c r="H76" s="63"/>
      <c r="I76" s="63"/>
      <c r="J76" s="63"/>
      <c r="K76" s="63"/>
      <c r="L76" s="63"/>
    </row>
    <row r="77" spans="1:12">
      <c r="A77" s="91"/>
      <c r="B77" s="16"/>
      <c r="C77" s="61"/>
      <c r="D77" s="61"/>
      <c r="E77" s="61"/>
      <c r="F77" s="61"/>
      <c r="G77" s="61"/>
      <c r="H77" s="61"/>
      <c r="I77" s="61"/>
      <c r="J77" s="61"/>
      <c r="K77" s="61"/>
      <c r="L77" s="61"/>
    </row>
    <row r="78" spans="1:12">
      <c r="A78" s="91"/>
      <c r="B78" s="16"/>
      <c r="C78" s="61"/>
      <c r="D78" s="61"/>
      <c r="E78" s="61"/>
      <c r="F78" s="61"/>
      <c r="G78" s="61"/>
      <c r="H78" s="61"/>
      <c r="I78" s="61"/>
      <c r="J78" s="61"/>
      <c r="K78" s="61"/>
      <c r="L78" s="61"/>
    </row>
    <row r="79" spans="1:12">
      <c r="A79" s="91"/>
      <c r="B79" s="16"/>
      <c r="C79" s="61"/>
      <c r="D79" s="61"/>
      <c r="E79" s="61"/>
      <c r="F79" s="61"/>
      <c r="G79" s="61"/>
      <c r="H79" s="61"/>
      <c r="I79" s="61"/>
      <c r="J79" s="61"/>
      <c r="K79" s="61"/>
      <c r="L79" s="61"/>
    </row>
    <row r="80" spans="1:12" s="13" customFormat="1">
      <c r="A80" s="92"/>
      <c r="B80" s="95"/>
      <c r="C80" s="63"/>
      <c r="D80" s="63"/>
      <c r="E80" s="63"/>
      <c r="F80" s="63"/>
      <c r="G80" s="63"/>
      <c r="H80" s="63"/>
      <c r="I80" s="63"/>
      <c r="J80" s="63"/>
      <c r="K80" s="63"/>
      <c r="L80" s="63"/>
    </row>
    <row r="81" spans="1:12">
      <c r="A81" s="91"/>
      <c r="B81" s="16"/>
      <c r="C81" s="61"/>
      <c r="D81" s="61"/>
      <c r="E81" s="61"/>
      <c r="F81" s="61"/>
      <c r="G81" s="61"/>
      <c r="H81" s="61"/>
      <c r="I81" s="61"/>
      <c r="J81" s="61"/>
      <c r="K81" s="61"/>
      <c r="L81" s="61"/>
    </row>
    <row r="82" spans="1:12">
      <c r="A82" s="91"/>
      <c r="B82" s="16"/>
      <c r="C82" s="61"/>
      <c r="D82" s="61"/>
      <c r="E82" s="61"/>
      <c r="F82" s="61"/>
      <c r="G82" s="61"/>
      <c r="H82" s="61"/>
      <c r="I82" s="61"/>
      <c r="J82" s="61"/>
      <c r="K82" s="61"/>
      <c r="L82" s="61"/>
    </row>
    <row r="83" spans="1:12">
      <c r="A83" s="91"/>
      <c r="B83" s="16"/>
      <c r="C83" s="61"/>
      <c r="D83" s="61"/>
      <c r="E83" s="61"/>
      <c r="F83" s="61"/>
      <c r="G83" s="61"/>
      <c r="H83" s="61"/>
      <c r="I83" s="61"/>
      <c r="J83" s="61"/>
      <c r="K83" s="61"/>
      <c r="L83" s="61"/>
    </row>
    <row r="84" spans="1:12">
      <c r="A84" s="91"/>
      <c r="B84" s="16"/>
      <c r="C84" s="61"/>
      <c r="D84" s="61"/>
      <c r="E84" s="61"/>
      <c r="F84" s="61"/>
      <c r="G84" s="61"/>
      <c r="H84" s="61"/>
      <c r="I84" s="61"/>
      <c r="J84" s="61"/>
      <c r="K84" s="61"/>
      <c r="L84" s="61"/>
    </row>
    <row r="85" spans="1:12" s="13" customFormat="1">
      <c r="A85" s="92"/>
      <c r="B85" s="95"/>
      <c r="C85" s="63"/>
      <c r="D85" s="63"/>
      <c r="E85" s="63"/>
      <c r="F85" s="63"/>
      <c r="G85" s="63"/>
      <c r="H85" s="63"/>
      <c r="I85" s="63"/>
      <c r="J85" s="63"/>
      <c r="K85" s="63"/>
      <c r="L85" s="63"/>
    </row>
    <row r="86" spans="1:12">
      <c r="A86" s="91"/>
      <c r="B86" s="16"/>
      <c r="C86" s="61"/>
      <c r="D86" s="61"/>
      <c r="E86" s="61"/>
      <c r="F86" s="61"/>
      <c r="G86" s="61"/>
      <c r="H86" s="61"/>
      <c r="I86" s="61"/>
      <c r="J86" s="61"/>
      <c r="K86" s="61"/>
      <c r="L86" s="61"/>
    </row>
    <row r="87" spans="1:12" s="13" customFormat="1">
      <c r="A87" s="92"/>
      <c r="B87" s="95"/>
      <c r="C87" s="63"/>
      <c r="D87" s="63"/>
      <c r="E87" s="63"/>
      <c r="F87" s="63"/>
      <c r="G87" s="63"/>
      <c r="H87" s="63"/>
      <c r="I87" s="63"/>
      <c r="J87" s="63"/>
      <c r="K87" s="63"/>
      <c r="L87" s="63"/>
    </row>
    <row r="88" spans="1:12" s="13" customFormat="1">
      <c r="A88" s="92"/>
      <c r="B88" s="95"/>
      <c r="C88" s="63"/>
      <c r="D88" s="63"/>
      <c r="E88" s="63"/>
      <c r="F88" s="63"/>
      <c r="G88" s="63"/>
      <c r="H88" s="63"/>
      <c r="I88" s="63"/>
      <c r="J88" s="63"/>
      <c r="K88" s="63"/>
      <c r="L88" s="63"/>
    </row>
    <row r="89" spans="1:12">
      <c r="A89" s="91"/>
      <c r="B89" s="16"/>
      <c r="C89" s="61"/>
      <c r="D89" s="61"/>
      <c r="E89" s="61"/>
      <c r="F89" s="61"/>
      <c r="G89" s="61"/>
      <c r="H89" s="61"/>
      <c r="I89" s="61"/>
      <c r="J89" s="61"/>
      <c r="K89" s="61"/>
      <c r="L89" s="61"/>
    </row>
    <row r="90" spans="1:12">
      <c r="A90" s="91"/>
      <c r="B90" s="16"/>
      <c r="C90" s="61"/>
      <c r="D90" s="61"/>
      <c r="E90" s="61"/>
      <c r="F90" s="61"/>
      <c r="G90" s="61"/>
      <c r="H90" s="61"/>
      <c r="I90" s="61"/>
      <c r="J90" s="61"/>
      <c r="K90" s="61"/>
      <c r="L90" s="61"/>
    </row>
    <row r="91" spans="1:12">
      <c r="A91" s="92"/>
      <c r="B91" s="16"/>
      <c r="C91" s="61"/>
      <c r="D91" s="61"/>
      <c r="E91" s="61"/>
      <c r="F91" s="61"/>
      <c r="G91" s="61"/>
      <c r="H91" s="61"/>
      <c r="I91" s="61"/>
      <c r="J91" s="61"/>
      <c r="K91" s="61"/>
      <c r="L91" s="61"/>
    </row>
    <row r="92" spans="1:12" s="13" customFormat="1" ht="12.75" customHeight="1">
      <c r="A92" s="104"/>
      <c r="B92" s="95"/>
      <c r="C92" s="63"/>
      <c r="D92" s="63"/>
      <c r="E92" s="63"/>
      <c r="F92" s="63"/>
      <c r="G92" s="63"/>
      <c r="H92" s="63"/>
      <c r="I92" s="63"/>
      <c r="J92" s="63"/>
      <c r="K92" s="63"/>
      <c r="L92" s="63"/>
    </row>
    <row r="93" spans="1:12" s="13" customFormat="1">
      <c r="A93" s="92"/>
      <c r="B93" s="95"/>
      <c r="C93" s="63"/>
      <c r="D93" s="63"/>
      <c r="E93" s="63"/>
      <c r="F93" s="63"/>
      <c r="G93" s="63"/>
      <c r="H93" s="63"/>
      <c r="I93" s="63"/>
      <c r="J93" s="63"/>
      <c r="K93" s="63"/>
      <c r="L93" s="63"/>
    </row>
    <row r="94" spans="1:12" s="13" customFormat="1">
      <c r="A94" s="92"/>
      <c r="B94" s="95"/>
      <c r="C94" s="63"/>
      <c r="D94" s="63"/>
      <c r="E94" s="63"/>
      <c r="F94" s="63"/>
      <c r="G94" s="63"/>
      <c r="H94" s="63"/>
      <c r="I94" s="63"/>
      <c r="J94" s="63"/>
      <c r="K94" s="63"/>
      <c r="L94" s="63"/>
    </row>
    <row r="95" spans="1:12">
      <c r="A95" s="91"/>
      <c r="B95" s="16"/>
      <c r="C95" s="61"/>
      <c r="D95" s="61"/>
      <c r="E95" s="61"/>
      <c r="F95" s="61"/>
      <c r="G95" s="61"/>
      <c r="H95" s="61"/>
      <c r="I95" s="61"/>
      <c r="J95" s="61"/>
      <c r="K95" s="61"/>
      <c r="L95" s="61"/>
    </row>
    <row r="96" spans="1:12">
      <c r="A96" s="91"/>
      <c r="B96" s="16"/>
      <c r="C96" s="61"/>
      <c r="D96" s="61"/>
      <c r="E96" s="61"/>
      <c r="F96" s="61"/>
      <c r="G96" s="61"/>
      <c r="H96" s="61"/>
      <c r="I96" s="61"/>
      <c r="J96" s="61"/>
      <c r="K96" s="61"/>
      <c r="L96" s="61"/>
    </row>
    <row r="97" spans="1:12">
      <c r="A97" s="91"/>
      <c r="B97" s="16"/>
      <c r="C97" s="61"/>
      <c r="D97" s="61"/>
      <c r="E97" s="61"/>
      <c r="F97" s="61"/>
      <c r="G97" s="61"/>
      <c r="H97" s="61"/>
      <c r="I97" s="61"/>
      <c r="J97" s="61"/>
      <c r="K97" s="61"/>
      <c r="L97" s="61"/>
    </row>
    <row r="98" spans="1:12" s="13" customFormat="1">
      <c r="A98" s="92"/>
      <c r="B98" s="95"/>
      <c r="C98" s="63"/>
      <c r="D98" s="63"/>
      <c r="E98" s="63"/>
      <c r="F98" s="63"/>
      <c r="G98" s="63"/>
      <c r="H98" s="63"/>
      <c r="I98" s="63"/>
      <c r="J98" s="63"/>
      <c r="K98" s="63"/>
      <c r="L98" s="63"/>
    </row>
    <row r="99" spans="1:12">
      <c r="A99" s="91"/>
      <c r="B99" s="16"/>
      <c r="C99" s="61"/>
      <c r="D99" s="61"/>
      <c r="E99" s="61"/>
      <c r="F99" s="61"/>
      <c r="G99" s="61"/>
      <c r="H99" s="61"/>
      <c r="I99" s="61"/>
      <c r="J99" s="61"/>
      <c r="K99" s="61"/>
      <c r="L99" s="61"/>
    </row>
    <row r="100" spans="1:12">
      <c r="A100" s="91"/>
      <c r="B100" s="16"/>
      <c r="C100" s="61"/>
      <c r="D100" s="61"/>
      <c r="E100" s="61"/>
      <c r="F100" s="61"/>
      <c r="G100" s="61"/>
      <c r="H100" s="61"/>
      <c r="I100" s="61"/>
      <c r="J100" s="61"/>
      <c r="K100" s="61"/>
      <c r="L100" s="61"/>
    </row>
    <row r="101" spans="1:12">
      <c r="A101" s="91"/>
      <c r="B101" s="16"/>
      <c r="C101" s="61"/>
      <c r="D101" s="61"/>
      <c r="E101" s="61"/>
      <c r="F101" s="61"/>
      <c r="G101" s="61"/>
      <c r="H101" s="61"/>
      <c r="I101" s="61"/>
      <c r="J101" s="61"/>
      <c r="K101" s="61"/>
      <c r="L101" s="61"/>
    </row>
    <row r="102" spans="1:12">
      <c r="A102" s="91"/>
      <c r="B102" s="16"/>
      <c r="C102" s="61"/>
      <c r="D102" s="61"/>
      <c r="E102" s="61"/>
      <c r="F102" s="61"/>
      <c r="G102" s="61"/>
      <c r="H102" s="61"/>
      <c r="I102" s="61"/>
      <c r="J102" s="61"/>
      <c r="K102" s="61"/>
      <c r="L102" s="61"/>
    </row>
    <row r="103" spans="1:12" s="13" customFormat="1">
      <c r="A103" s="92"/>
      <c r="B103" s="95"/>
      <c r="C103" s="63"/>
      <c r="D103" s="63"/>
      <c r="E103" s="63"/>
      <c r="F103" s="63"/>
      <c r="G103" s="63"/>
      <c r="H103" s="63"/>
      <c r="I103" s="63"/>
      <c r="J103" s="63"/>
      <c r="K103" s="63"/>
      <c r="L103" s="63"/>
    </row>
    <row r="104" spans="1:12">
      <c r="A104" s="91"/>
      <c r="B104" s="16"/>
      <c r="C104" s="61"/>
      <c r="D104" s="61"/>
      <c r="E104" s="61"/>
      <c r="F104" s="61"/>
      <c r="G104" s="61"/>
      <c r="H104" s="61"/>
      <c r="I104" s="61"/>
      <c r="J104" s="61"/>
      <c r="K104" s="61"/>
      <c r="L104" s="61"/>
    </row>
    <row r="105" spans="1:12" s="13" customFormat="1">
      <c r="A105" s="92"/>
      <c r="B105" s="95"/>
      <c r="C105" s="63"/>
      <c r="D105" s="63"/>
      <c r="E105" s="63"/>
      <c r="F105" s="63"/>
      <c r="G105" s="63"/>
      <c r="H105" s="63"/>
      <c r="I105" s="63"/>
      <c r="J105" s="63"/>
      <c r="K105" s="63"/>
      <c r="L105" s="63"/>
    </row>
    <row r="106" spans="1:12">
      <c r="A106" s="91"/>
      <c r="B106" s="16"/>
      <c r="C106" s="61"/>
      <c r="D106" s="61"/>
      <c r="E106" s="61"/>
      <c r="F106" s="61"/>
      <c r="G106" s="61"/>
      <c r="H106" s="61"/>
      <c r="I106" s="61"/>
      <c r="J106" s="61"/>
      <c r="K106" s="61"/>
      <c r="L106" s="61"/>
    </row>
    <row r="107" spans="1:12" s="13" customFormat="1">
      <c r="A107" s="92"/>
      <c r="B107" s="95"/>
      <c r="C107" s="63"/>
      <c r="D107" s="63"/>
      <c r="E107" s="63"/>
      <c r="F107" s="63"/>
      <c r="G107" s="63"/>
      <c r="H107" s="63"/>
      <c r="I107" s="63"/>
      <c r="J107" s="63"/>
      <c r="K107" s="63"/>
      <c r="L107" s="63"/>
    </row>
    <row r="108" spans="1:12" s="13" customFormat="1">
      <c r="A108" s="92"/>
      <c r="B108" s="95"/>
      <c r="C108" s="63"/>
      <c r="D108" s="63"/>
      <c r="E108" s="63"/>
      <c r="F108" s="63"/>
      <c r="G108" s="63"/>
      <c r="H108" s="63"/>
      <c r="I108" s="63"/>
      <c r="J108" s="63"/>
      <c r="K108" s="63"/>
      <c r="L108" s="63"/>
    </row>
    <row r="109" spans="1:12" ht="12.75" customHeight="1">
      <c r="A109" s="91"/>
      <c r="B109" s="16"/>
      <c r="C109" s="61"/>
      <c r="D109" s="61"/>
      <c r="E109" s="61"/>
      <c r="F109" s="61"/>
      <c r="G109" s="61"/>
      <c r="H109" s="61"/>
      <c r="I109" s="61"/>
      <c r="J109" s="61"/>
      <c r="K109" s="61"/>
      <c r="L109" s="61"/>
    </row>
    <row r="110" spans="1:12">
      <c r="A110" s="91"/>
      <c r="B110" s="16"/>
      <c r="C110" s="61"/>
      <c r="D110" s="61"/>
      <c r="E110" s="61"/>
      <c r="F110" s="61"/>
      <c r="G110" s="61"/>
      <c r="H110" s="61"/>
      <c r="I110" s="61"/>
      <c r="J110" s="61"/>
      <c r="K110" s="61"/>
      <c r="L110" s="61"/>
    </row>
    <row r="111" spans="1:12">
      <c r="A111" s="92"/>
      <c r="B111" s="16"/>
      <c r="C111" s="61"/>
      <c r="D111" s="61"/>
      <c r="E111" s="61"/>
      <c r="F111" s="61"/>
      <c r="G111" s="61"/>
      <c r="H111" s="61"/>
      <c r="I111" s="61"/>
      <c r="J111" s="61"/>
      <c r="K111" s="61"/>
      <c r="L111" s="61"/>
    </row>
    <row r="112" spans="1:12" s="13" customFormat="1">
      <c r="A112" s="104"/>
      <c r="B112" s="95"/>
      <c r="C112" s="63"/>
      <c r="D112" s="63"/>
      <c r="E112" s="63"/>
      <c r="F112" s="63"/>
      <c r="G112" s="63"/>
      <c r="H112" s="63"/>
      <c r="I112" s="63"/>
      <c r="J112" s="63"/>
      <c r="K112" s="63"/>
      <c r="L112" s="63"/>
    </row>
    <row r="113" spans="1:12" s="13" customFormat="1">
      <c r="A113" s="92"/>
      <c r="B113" s="95"/>
      <c r="C113" s="63"/>
      <c r="D113" s="63"/>
      <c r="E113" s="63"/>
      <c r="F113" s="63"/>
      <c r="G113" s="63"/>
      <c r="H113" s="63"/>
      <c r="I113" s="63"/>
      <c r="J113" s="63"/>
      <c r="K113" s="63"/>
      <c r="L113" s="63"/>
    </row>
    <row r="114" spans="1:12" s="13" customFormat="1">
      <c r="A114" s="92"/>
      <c r="B114" s="95"/>
      <c r="C114" s="63"/>
      <c r="D114" s="63"/>
      <c r="E114" s="63"/>
      <c r="F114" s="63"/>
      <c r="G114" s="63"/>
      <c r="H114" s="63"/>
      <c r="I114" s="63"/>
      <c r="J114" s="63"/>
      <c r="K114" s="63"/>
      <c r="L114" s="63"/>
    </row>
    <row r="115" spans="1:12">
      <c r="A115" s="91"/>
      <c r="B115" s="16"/>
      <c r="C115" s="61"/>
      <c r="D115" s="61"/>
      <c r="E115" s="61"/>
      <c r="F115" s="61"/>
      <c r="G115" s="61"/>
      <c r="H115" s="61"/>
      <c r="I115" s="61"/>
      <c r="J115" s="61"/>
      <c r="K115" s="61"/>
      <c r="L115" s="61"/>
    </row>
    <row r="116" spans="1:12">
      <c r="A116" s="91"/>
      <c r="B116" s="16"/>
      <c r="C116" s="61"/>
      <c r="D116" s="61"/>
      <c r="E116" s="61"/>
      <c r="F116" s="61"/>
      <c r="G116" s="61"/>
      <c r="H116" s="61"/>
      <c r="I116" s="61"/>
      <c r="J116" s="61"/>
      <c r="K116" s="61"/>
      <c r="L116" s="61"/>
    </row>
    <row r="117" spans="1:12">
      <c r="A117" s="91"/>
      <c r="B117" s="16"/>
      <c r="C117" s="61"/>
      <c r="D117" s="61"/>
      <c r="E117" s="61"/>
      <c r="F117" s="61"/>
      <c r="G117" s="61"/>
      <c r="H117" s="61"/>
      <c r="I117" s="61"/>
      <c r="J117" s="61"/>
      <c r="K117" s="61"/>
      <c r="L117" s="61"/>
    </row>
    <row r="118" spans="1:12" s="13" customFormat="1">
      <c r="A118" s="92"/>
      <c r="B118" s="95"/>
      <c r="C118" s="63"/>
      <c r="D118" s="63"/>
      <c r="E118" s="63"/>
      <c r="F118" s="63"/>
      <c r="G118" s="63"/>
      <c r="H118" s="63"/>
      <c r="I118" s="63"/>
      <c r="J118" s="63"/>
      <c r="K118" s="63"/>
      <c r="L118" s="63"/>
    </row>
    <row r="119" spans="1:12">
      <c r="A119" s="91"/>
      <c r="B119" s="16"/>
      <c r="C119" s="61"/>
      <c r="D119" s="61"/>
      <c r="E119" s="61"/>
      <c r="F119" s="61"/>
      <c r="G119" s="61"/>
      <c r="H119" s="61"/>
      <c r="I119" s="61"/>
      <c r="J119" s="61"/>
      <c r="K119" s="61"/>
      <c r="L119" s="61"/>
    </row>
    <row r="120" spans="1:12">
      <c r="A120" s="91"/>
      <c r="B120" s="16"/>
      <c r="C120" s="61"/>
      <c r="D120" s="61"/>
      <c r="E120" s="61"/>
      <c r="F120" s="61"/>
      <c r="G120" s="61"/>
      <c r="H120" s="61"/>
      <c r="I120" s="61"/>
      <c r="J120" s="61"/>
      <c r="K120" s="61"/>
      <c r="L120" s="61"/>
    </row>
    <row r="121" spans="1:12">
      <c r="A121" s="91"/>
      <c r="B121" s="16"/>
      <c r="C121" s="61"/>
      <c r="D121" s="61"/>
      <c r="E121" s="61"/>
      <c r="F121" s="61"/>
      <c r="G121" s="61"/>
      <c r="H121" s="61"/>
      <c r="I121" s="61"/>
      <c r="J121" s="61"/>
      <c r="K121" s="61"/>
      <c r="L121" s="61"/>
    </row>
    <row r="122" spans="1:12">
      <c r="A122" s="91"/>
      <c r="B122" s="16"/>
      <c r="C122" s="61"/>
      <c r="D122" s="61"/>
      <c r="E122" s="61"/>
      <c r="F122" s="61"/>
      <c r="G122" s="61"/>
      <c r="H122" s="61"/>
      <c r="I122" s="61"/>
      <c r="J122" s="61"/>
      <c r="K122" s="61"/>
      <c r="L122" s="61"/>
    </row>
    <row r="123" spans="1:12" s="13" customFormat="1">
      <c r="A123" s="92"/>
      <c r="B123" s="95"/>
      <c r="C123" s="63"/>
      <c r="D123" s="63"/>
      <c r="E123" s="63"/>
      <c r="F123" s="63"/>
      <c r="G123" s="63"/>
      <c r="H123" s="63"/>
      <c r="I123" s="63"/>
      <c r="J123" s="63"/>
      <c r="K123" s="63"/>
      <c r="L123" s="63"/>
    </row>
    <row r="124" spans="1:12">
      <c r="A124" s="91"/>
      <c r="B124" s="16"/>
      <c r="C124" s="61"/>
      <c r="D124" s="61"/>
      <c r="E124" s="61"/>
      <c r="F124" s="61"/>
      <c r="G124" s="61"/>
      <c r="H124" s="61"/>
      <c r="I124" s="61"/>
      <c r="J124" s="61"/>
      <c r="K124" s="61"/>
      <c r="L124" s="61"/>
    </row>
    <row r="125" spans="1:12" s="13" customFormat="1">
      <c r="A125" s="92"/>
      <c r="B125" s="95"/>
      <c r="C125" s="63"/>
      <c r="D125" s="63"/>
      <c r="E125" s="63"/>
      <c r="F125" s="63"/>
      <c r="G125" s="63"/>
      <c r="H125" s="63"/>
      <c r="I125" s="63"/>
      <c r="J125" s="63"/>
      <c r="K125" s="63"/>
      <c r="L125" s="63"/>
    </row>
    <row r="126" spans="1:12" s="13" customFormat="1">
      <c r="A126" s="92"/>
      <c r="B126" s="95"/>
      <c r="C126" s="63"/>
      <c r="D126" s="63"/>
      <c r="E126" s="63"/>
      <c r="F126" s="63"/>
      <c r="G126" s="63"/>
      <c r="H126" s="63"/>
      <c r="I126" s="63"/>
      <c r="J126" s="63"/>
      <c r="K126" s="63"/>
      <c r="L126" s="63"/>
    </row>
    <row r="127" spans="1:12">
      <c r="A127" s="91"/>
      <c r="B127" s="16"/>
      <c r="C127" s="61"/>
      <c r="D127" s="61"/>
      <c r="E127" s="61"/>
      <c r="F127" s="61"/>
      <c r="G127" s="61"/>
      <c r="H127" s="61"/>
      <c r="I127" s="61"/>
      <c r="J127" s="61"/>
      <c r="K127" s="61"/>
      <c r="L127" s="61"/>
    </row>
    <row r="128" spans="1:12" s="13" customFormat="1">
      <c r="A128" s="92"/>
      <c r="B128" s="95"/>
      <c r="C128" s="63"/>
      <c r="D128" s="63"/>
      <c r="E128" s="63"/>
      <c r="F128" s="63"/>
      <c r="G128" s="63"/>
      <c r="H128" s="63"/>
      <c r="I128" s="63"/>
      <c r="J128" s="63"/>
      <c r="K128" s="63"/>
      <c r="L128" s="63"/>
    </row>
    <row r="129" spans="1:12">
      <c r="A129" s="91"/>
      <c r="B129" s="16"/>
      <c r="C129" s="61"/>
      <c r="D129" s="61"/>
      <c r="E129" s="61"/>
      <c r="F129" s="61"/>
      <c r="G129" s="61"/>
      <c r="H129" s="61"/>
      <c r="I129" s="61"/>
      <c r="J129" s="61"/>
      <c r="K129" s="61"/>
      <c r="L129" s="61"/>
    </row>
    <row r="130" spans="1:12">
      <c r="A130" s="91"/>
      <c r="B130" s="16"/>
      <c r="C130" s="61"/>
      <c r="D130" s="61"/>
      <c r="E130" s="61"/>
      <c r="F130" s="61"/>
      <c r="G130" s="61"/>
      <c r="H130" s="61"/>
      <c r="I130" s="61"/>
      <c r="J130" s="61"/>
      <c r="K130" s="61"/>
      <c r="L130" s="61"/>
    </row>
    <row r="131" spans="1:12">
      <c r="A131" s="92"/>
      <c r="B131" s="16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>
      <c r="A132" s="92"/>
      <c r="B132" s="16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>
      <c r="A133" s="92"/>
      <c r="B133" s="16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>
      <c r="A134" s="92"/>
      <c r="B134" s="16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>
      <c r="A135" s="92"/>
      <c r="B135" s="16" t="s">
        <v>48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>
      <c r="A136" s="92"/>
      <c r="B136" s="16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>
      <c r="A137" s="92"/>
      <c r="B137" s="16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>
      <c r="A138" s="92"/>
      <c r="B138" s="16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>
      <c r="A139" s="92"/>
      <c r="B139" s="16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>
      <c r="A140" s="92"/>
      <c r="B140" s="16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>
      <c r="A141" s="92"/>
      <c r="B141" s="16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>
      <c r="A142" s="92"/>
      <c r="B142" s="16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>
      <c r="A143" s="92"/>
      <c r="B143" s="16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>
      <c r="A144" s="92"/>
      <c r="B144" s="16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>
      <c r="A145" s="92"/>
      <c r="B145" s="16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>
      <c r="A146" s="92"/>
      <c r="B146" s="16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>
      <c r="A147" s="92"/>
      <c r="B147" s="16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>
      <c r="A148" s="92"/>
      <c r="B148" s="16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>
      <c r="A149" s="92"/>
      <c r="B149" s="16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>
      <c r="A150" s="92"/>
      <c r="B150" s="16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>
      <c r="A151" s="92"/>
      <c r="B151" s="16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>
      <c r="A152" s="92"/>
      <c r="B152" s="16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>
      <c r="A153" s="92"/>
      <c r="B153" s="16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>
      <c r="A154" s="92"/>
      <c r="B154" s="16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>
      <c r="A155" s="92"/>
      <c r="B155" s="16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>
      <c r="A156" s="92"/>
      <c r="B156" s="16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>
      <c r="A157" s="92"/>
      <c r="B157" s="16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>
      <c r="A158" s="92"/>
      <c r="B158" s="16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>
      <c r="A159" s="92"/>
      <c r="B159" s="16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>
      <c r="A160" s="92"/>
      <c r="B160" s="16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>
      <c r="A161" s="92"/>
      <c r="B161" s="16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>
      <c r="A162" s="92"/>
      <c r="B162" s="16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>
      <c r="A163" s="92"/>
      <c r="B163" s="16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>
      <c r="A164" s="92"/>
      <c r="B164" s="16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>
      <c r="A165" s="92"/>
      <c r="B165" s="16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>
      <c r="A166" s="92"/>
      <c r="B166" s="16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>
      <c r="A167" s="92"/>
      <c r="B167" s="16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>
      <c r="A168" s="92"/>
      <c r="B168" s="16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>
      <c r="A169" s="92"/>
      <c r="B169" s="16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>
      <c r="A170" s="92"/>
      <c r="B170" s="16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>
      <c r="A171" s="92"/>
      <c r="B171" s="16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>
      <c r="A172" s="92"/>
      <c r="B172" s="16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>
      <c r="A173" s="92"/>
      <c r="B173" s="16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>
      <c r="A174" s="92"/>
      <c r="B174" s="16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>
      <c r="A175" s="92"/>
      <c r="B175" s="16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>
      <c r="A176" s="92"/>
      <c r="B176" s="16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>
      <c r="A177" s="92"/>
      <c r="B177" s="16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>
      <c r="A178" s="92"/>
      <c r="B178" s="16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>
      <c r="A179" s="92"/>
      <c r="B179" s="16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>
      <c r="A180" s="92"/>
      <c r="B180" s="16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>
      <c r="A181" s="92"/>
      <c r="B181" s="16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>
      <c r="A182" s="92"/>
      <c r="B182" s="16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>
      <c r="A183" s="92"/>
      <c r="B183" s="16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>
      <c r="A184" s="92"/>
      <c r="B184" s="16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>
      <c r="A185" s="92"/>
      <c r="B185" s="16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>
      <c r="A186" s="92"/>
      <c r="B186" s="16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>
      <c r="A187" s="92"/>
      <c r="B187" s="16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>
      <c r="A188" s="92"/>
      <c r="B188" s="16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>
      <c r="A189" s="92"/>
      <c r="B189" s="16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>
      <c r="A190" s="92"/>
      <c r="B190" s="16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>
      <c r="A191" s="92"/>
      <c r="B191" s="16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>
      <c r="A192" s="92"/>
      <c r="B192" s="16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>
      <c r="A193" s="92"/>
      <c r="B193" s="16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>
      <c r="A194" s="92"/>
      <c r="B194" s="16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>
      <c r="A195" s="92"/>
      <c r="B195" s="16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>
      <c r="A196" s="92"/>
      <c r="B196" s="16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>
      <c r="A197" s="92"/>
      <c r="B197" s="16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>
      <c r="A198" s="92"/>
      <c r="B198" s="16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>
      <c r="A199" s="92"/>
      <c r="B199" s="16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>
      <c r="A200" s="92"/>
      <c r="B200" s="16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>
      <c r="A201" s="92"/>
      <c r="B201" s="16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>
      <c r="A202" s="92"/>
      <c r="B202" s="16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>
      <c r="A203" s="92"/>
      <c r="B203" s="16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>
      <c r="A204" s="92"/>
      <c r="B204" s="16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>
      <c r="A205" s="92"/>
      <c r="B205" s="16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>
      <c r="A206" s="92"/>
      <c r="B206" s="16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>
      <c r="A207" s="92"/>
      <c r="B207" s="16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>
      <c r="A208" s="92"/>
      <c r="B208" s="16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>
      <c r="A209" s="92"/>
      <c r="B209" s="16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>
      <c r="A210" s="92"/>
      <c r="B210" s="16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>
      <c r="A211" s="92"/>
      <c r="B211" s="16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>
      <c r="A212" s="92"/>
      <c r="B212" s="16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>
      <c r="A213" s="92"/>
      <c r="B213" s="16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>
      <c r="A214" s="92"/>
      <c r="B214" s="16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>
      <c r="A215" s="92"/>
      <c r="B215" s="16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>
      <c r="A216" s="92"/>
      <c r="B216" s="16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>
      <c r="A217" s="92"/>
      <c r="B217" s="16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>
      <c r="A218" s="92"/>
      <c r="B218" s="16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>
      <c r="A219" s="92"/>
      <c r="B219" s="16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>
      <c r="A220" s="92"/>
      <c r="B220" s="16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>
      <c r="A221" s="92"/>
      <c r="B221" s="16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>
      <c r="A222" s="92"/>
      <c r="B222" s="16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1:12">
      <c r="A223" s="92"/>
      <c r="B223" s="16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1:12">
      <c r="A224" s="92"/>
      <c r="B224" s="16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>
      <c r="A225" s="92"/>
      <c r="B225" s="16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1:12">
      <c r="A226" s="92"/>
      <c r="B226" s="16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>
      <c r="A227" s="92"/>
      <c r="B227" s="16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>
      <c r="A228" s="92"/>
      <c r="B228" s="16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1:12">
      <c r="A229" s="92"/>
      <c r="B229" s="16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1:12">
      <c r="A230" s="92"/>
      <c r="B230" s="16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1:12">
      <c r="A231" s="92"/>
      <c r="B231" s="16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1:12">
      <c r="A232" s="92"/>
      <c r="B232" s="16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1:12">
      <c r="A233" s="92"/>
      <c r="B233" s="16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1:12">
      <c r="A234" s="92"/>
      <c r="B234" s="16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1:12">
      <c r="A235" s="92"/>
      <c r="B235" s="16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12">
      <c r="A236" s="92"/>
      <c r="B236" s="16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1:12">
      <c r="A237" s="92"/>
      <c r="B237" s="16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1:12">
      <c r="A238" s="92"/>
      <c r="B238" s="16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1:12">
      <c r="A239" s="92"/>
      <c r="B239" s="16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1:12">
      <c r="A240" s="92"/>
      <c r="B240" s="16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1:12">
      <c r="A241" s="92"/>
      <c r="B241" s="16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12">
      <c r="A242" s="92"/>
      <c r="B242" s="16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1:12">
      <c r="A243" s="92"/>
      <c r="B243" s="16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1:12">
      <c r="A244" s="92"/>
      <c r="B244" s="16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1:12">
      <c r="A245" s="92"/>
      <c r="B245" s="16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2">
      <c r="A246" s="92"/>
      <c r="B246" s="16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1:12">
      <c r="A247" s="92"/>
      <c r="B247" s="16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12">
      <c r="A248" s="92"/>
      <c r="B248" s="16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1:12">
      <c r="A249" s="92"/>
      <c r="B249" s="16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2">
      <c r="A250" s="92"/>
      <c r="B250" s="16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>
      <c r="A251" s="92"/>
      <c r="B251" s="16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1:12">
      <c r="A252" s="92"/>
      <c r="B252" s="16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1:12">
      <c r="A253" s="92"/>
      <c r="B253" s="16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1:12">
      <c r="A254" s="92"/>
      <c r="B254" s="16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1:12">
      <c r="A255" s="92"/>
      <c r="B255" s="16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12">
      <c r="A256" s="92"/>
      <c r="B256" s="16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2">
      <c r="A257" s="92"/>
      <c r="B257" s="16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1:12">
      <c r="A258" s="92"/>
      <c r="B258" s="16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1:12">
      <c r="A259" s="92"/>
      <c r="B259" s="16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1:12">
      <c r="A260" s="92"/>
      <c r="B260" s="16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1:12">
      <c r="A261" s="92"/>
      <c r="B261" s="16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1:12">
      <c r="A262" s="92"/>
      <c r="B262" s="16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1:12">
      <c r="A263" s="92"/>
      <c r="B263" s="16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1:12">
      <c r="A264" s="92"/>
      <c r="B264" s="16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1:12">
      <c r="A265" s="92"/>
      <c r="B265" s="16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1:12">
      <c r="A266" s="92"/>
      <c r="B266" s="16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1:12">
      <c r="A267" s="92"/>
      <c r="B267" s="16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1:12">
      <c r="A268" s="92"/>
      <c r="B268" s="16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1:12">
      <c r="A269" s="92"/>
      <c r="B269" s="16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1:12">
      <c r="A270" s="92"/>
      <c r="B270" s="16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1:12">
      <c r="A271" s="92"/>
      <c r="B271" s="16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1:12">
      <c r="A272" s="92"/>
      <c r="B272" s="16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1:12">
      <c r="A273" s="92"/>
      <c r="B273" s="16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1:12">
      <c r="A274" s="92"/>
      <c r="B274" s="16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12">
      <c r="A275" s="92"/>
      <c r="B275" s="16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1:12">
      <c r="A276" s="92"/>
      <c r="B276" s="16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1:12">
      <c r="A277" s="92"/>
      <c r="B277" s="16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1:12">
      <c r="A278" s="92"/>
      <c r="B278" s="16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1:12">
      <c r="A279" s="92"/>
      <c r="B279" s="16"/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1:12">
      <c r="A280" s="92"/>
      <c r="B280" s="16"/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1:12">
      <c r="A281" s="92"/>
      <c r="B281" s="16"/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1:12">
      <c r="A282" s="92"/>
      <c r="B282" s="16"/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1:12">
      <c r="A283" s="92"/>
      <c r="B283" s="16"/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1:12">
      <c r="A284" s="92"/>
      <c r="B284" s="16"/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1:12">
      <c r="A285" s="92"/>
      <c r="B285" s="16"/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1:12">
      <c r="A286" s="92"/>
      <c r="B286" s="16"/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1:12">
      <c r="A287" s="92"/>
      <c r="B287" s="16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1:12">
      <c r="A288" s="92"/>
      <c r="B288" s="16"/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1:12">
      <c r="A289" s="92"/>
      <c r="B289" s="16"/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1:12">
      <c r="A290" s="92"/>
      <c r="B290" s="16"/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1:12">
      <c r="A291" s="92"/>
      <c r="B291" s="16"/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1:12">
      <c r="A292" s="92"/>
      <c r="B292" s="16"/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1:12">
      <c r="A293" s="92"/>
      <c r="B293" s="16"/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1:12">
      <c r="A294" s="92"/>
      <c r="B294" s="16"/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1:12">
      <c r="A295" s="92"/>
      <c r="B295" s="16"/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1:12">
      <c r="A296" s="92"/>
      <c r="B296" s="16"/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1:12">
      <c r="A297" s="92"/>
      <c r="B297" s="16"/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1:12">
      <c r="A298" s="92"/>
      <c r="B298" s="16"/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1:12">
      <c r="A299" s="92"/>
      <c r="B299" s="16"/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1:12">
      <c r="A300" s="92"/>
      <c r="B300" s="16"/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1:12">
      <c r="A301" s="92"/>
      <c r="B301" s="16"/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1:12">
      <c r="A302" s="92"/>
      <c r="B302" s="16"/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1:12">
      <c r="A303" s="92"/>
      <c r="B303" s="16"/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1:12">
      <c r="A304" s="92"/>
      <c r="B304" s="16"/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1:12">
      <c r="A305" s="92"/>
      <c r="B305" s="16"/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1:12">
      <c r="A306" s="92"/>
      <c r="B306" s="16"/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1:12">
      <c r="A307" s="92"/>
      <c r="B307" s="16"/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1:12">
      <c r="A308" s="92"/>
      <c r="B308" s="16"/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1:12">
      <c r="A309" s="92"/>
      <c r="B309" s="16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1:12">
      <c r="A310" s="92"/>
      <c r="B310" s="16"/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1:12">
      <c r="A311" s="92"/>
      <c r="B311" s="16"/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1:12">
      <c r="A312" s="92"/>
      <c r="B312" s="16"/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1:12">
      <c r="A313" s="92"/>
      <c r="B313" s="16"/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1:12">
      <c r="A314" s="92"/>
      <c r="B314" s="16"/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1:12">
      <c r="A315" s="92"/>
      <c r="B315" s="16"/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1:12">
      <c r="A316" s="92"/>
      <c r="B316" s="16"/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1:12">
      <c r="A317" s="92"/>
      <c r="B317" s="16"/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1:12">
      <c r="A318" s="92"/>
      <c r="B318" s="16"/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1:12">
      <c r="A319" s="92"/>
      <c r="B319" s="16"/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1:12">
      <c r="A320" s="92"/>
      <c r="B320" s="16"/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1:12">
      <c r="A321" s="92"/>
      <c r="B321" s="16"/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1:12">
      <c r="A322" s="92"/>
      <c r="B322" s="16"/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1:12">
      <c r="A323" s="92"/>
      <c r="B323" s="16"/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1:12">
      <c r="A324" s="92"/>
      <c r="B324" s="16"/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1:12">
      <c r="A325" s="92"/>
      <c r="B325" s="16"/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1:12">
      <c r="A326" s="92"/>
      <c r="B326" s="16"/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1:12">
      <c r="A327" s="92"/>
      <c r="B327" s="16"/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1:12">
      <c r="A328" s="92"/>
      <c r="B328" s="16"/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1:12">
      <c r="A329" s="92"/>
      <c r="B329" s="16"/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  <row r="330" spans="1:12">
      <c r="A330" s="92"/>
      <c r="B330" s="16"/>
      <c r="C330" s="10"/>
      <c r="D330" s="10"/>
      <c r="E330" s="10"/>
      <c r="F330" s="10"/>
      <c r="G330" s="10"/>
      <c r="H330" s="10"/>
      <c r="I330" s="10"/>
      <c r="J330" s="10"/>
      <c r="K330" s="10"/>
      <c r="L330" s="10"/>
    </row>
    <row r="331" spans="1:12">
      <c r="A331" s="92"/>
      <c r="B331" s="16"/>
      <c r="C331" s="10"/>
      <c r="D331" s="10"/>
      <c r="E331" s="10"/>
      <c r="F331" s="10"/>
      <c r="G331" s="10"/>
      <c r="H331" s="10"/>
      <c r="I331" s="10"/>
      <c r="J331" s="10"/>
      <c r="K331" s="10"/>
      <c r="L331" s="10"/>
    </row>
    <row r="332" spans="1:12">
      <c r="A332" s="92"/>
      <c r="B332" s="16"/>
      <c r="C332" s="10"/>
      <c r="D332" s="10"/>
      <c r="E332" s="10"/>
      <c r="F332" s="10"/>
      <c r="G332" s="10"/>
      <c r="H332" s="10"/>
      <c r="I332" s="10"/>
      <c r="J332" s="10"/>
      <c r="K332" s="10"/>
      <c r="L332" s="10"/>
    </row>
    <row r="333" spans="1:12">
      <c r="A333" s="92"/>
      <c r="B333" s="16"/>
      <c r="C333" s="10"/>
      <c r="D333" s="10"/>
      <c r="E333" s="10"/>
      <c r="F333" s="10"/>
      <c r="G333" s="10"/>
      <c r="H333" s="10"/>
      <c r="I333" s="10"/>
      <c r="J333" s="10"/>
      <c r="K333" s="10"/>
      <c r="L333" s="10"/>
    </row>
    <row r="334" spans="1:12">
      <c r="A334" s="92"/>
      <c r="B334" s="16"/>
      <c r="C334" s="10"/>
      <c r="D334" s="10"/>
      <c r="E334" s="10"/>
      <c r="F334" s="10"/>
      <c r="G334" s="10"/>
      <c r="H334" s="10"/>
      <c r="I334" s="10"/>
      <c r="J334" s="10"/>
      <c r="K334" s="10"/>
      <c r="L334" s="10"/>
    </row>
    <row r="335" spans="1:12">
      <c r="A335" s="92"/>
      <c r="B335" s="16"/>
      <c r="C335" s="10"/>
      <c r="D335" s="10"/>
      <c r="E335" s="10"/>
      <c r="F335" s="10"/>
      <c r="G335" s="10"/>
      <c r="H335" s="10"/>
      <c r="I335" s="10"/>
      <c r="J335" s="10"/>
      <c r="K335" s="10"/>
      <c r="L335" s="10"/>
    </row>
    <row r="336" spans="1:12">
      <c r="A336" s="92"/>
      <c r="B336" s="16"/>
      <c r="C336" s="10"/>
      <c r="D336" s="10"/>
      <c r="E336" s="10"/>
      <c r="F336" s="10"/>
      <c r="G336" s="10"/>
      <c r="H336" s="10"/>
      <c r="I336" s="10"/>
      <c r="J336" s="10"/>
      <c r="K336" s="10"/>
      <c r="L336" s="10"/>
    </row>
    <row r="337" spans="1:12">
      <c r="A337" s="92"/>
      <c r="B337" s="16"/>
      <c r="C337" s="10"/>
      <c r="D337" s="10"/>
      <c r="E337" s="10"/>
      <c r="F337" s="10"/>
      <c r="G337" s="10"/>
      <c r="H337" s="10"/>
      <c r="I337" s="10"/>
      <c r="J337" s="10"/>
      <c r="K337" s="10"/>
      <c r="L337" s="10"/>
    </row>
    <row r="338" spans="1:12">
      <c r="A338" s="92"/>
      <c r="B338" s="16"/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1:12">
      <c r="A339" s="92"/>
      <c r="B339" s="16"/>
      <c r="C339" s="10"/>
      <c r="D339" s="10"/>
      <c r="E339" s="10"/>
      <c r="F339" s="10"/>
      <c r="G339" s="10"/>
      <c r="H339" s="10"/>
      <c r="I339" s="10"/>
      <c r="J339" s="10"/>
      <c r="K339" s="10"/>
      <c r="L339" s="10"/>
    </row>
    <row r="340" spans="1:12">
      <c r="A340" s="92"/>
      <c r="B340" s="16"/>
      <c r="C340" s="10"/>
      <c r="D340" s="10"/>
      <c r="E340" s="10"/>
      <c r="F340" s="10"/>
      <c r="G340" s="10"/>
      <c r="H340" s="10"/>
      <c r="I340" s="10"/>
      <c r="J340" s="10"/>
      <c r="K340" s="10"/>
      <c r="L340" s="10"/>
    </row>
    <row r="341" spans="1:12">
      <c r="A341" s="92"/>
      <c r="B341" s="16"/>
      <c r="C341" s="10"/>
      <c r="D341" s="10"/>
      <c r="E341" s="10"/>
      <c r="F341" s="10"/>
      <c r="G341" s="10"/>
      <c r="H341" s="10"/>
      <c r="I341" s="10"/>
      <c r="J341" s="10"/>
      <c r="K341" s="10"/>
      <c r="L341" s="10"/>
    </row>
    <row r="342" spans="1:12">
      <c r="A342" s="92"/>
      <c r="B342" s="16"/>
      <c r="C342" s="10"/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1:12">
      <c r="A343" s="92"/>
      <c r="B343" s="16"/>
      <c r="C343" s="10"/>
      <c r="D343" s="10"/>
      <c r="E343" s="10"/>
      <c r="F343" s="10"/>
      <c r="G343" s="10"/>
      <c r="H343" s="10"/>
      <c r="I343" s="10"/>
      <c r="J343" s="10"/>
      <c r="K343" s="10"/>
      <c r="L343" s="10"/>
    </row>
    <row r="344" spans="1:12">
      <c r="A344" s="92"/>
      <c r="B344" s="16"/>
      <c r="C344" s="10"/>
      <c r="D344" s="10"/>
      <c r="E344" s="10"/>
      <c r="F344" s="10"/>
      <c r="G344" s="10"/>
      <c r="H344" s="10"/>
      <c r="I344" s="10"/>
      <c r="J344" s="10"/>
      <c r="K344" s="10"/>
      <c r="L344" s="10"/>
    </row>
    <row r="345" spans="1:12">
      <c r="A345" s="92"/>
      <c r="B345" s="16"/>
      <c r="C345" s="10"/>
      <c r="D345" s="10"/>
      <c r="E345" s="10"/>
      <c r="F345" s="10"/>
      <c r="G345" s="10"/>
      <c r="H345" s="10"/>
      <c r="I345" s="10"/>
      <c r="J345" s="10"/>
      <c r="K345" s="10"/>
      <c r="L345" s="10"/>
    </row>
    <row r="346" spans="1:12">
      <c r="A346" s="92"/>
      <c r="B346" s="16"/>
      <c r="C346" s="10"/>
      <c r="D346" s="10"/>
      <c r="E346" s="10"/>
      <c r="F346" s="10"/>
      <c r="G346" s="10"/>
      <c r="H346" s="10"/>
      <c r="I346" s="10"/>
      <c r="J346" s="10"/>
      <c r="K346" s="10"/>
      <c r="L346" s="10"/>
    </row>
    <row r="347" spans="1:12">
      <c r="A347" s="92"/>
      <c r="B347" s="16"/>
      <c r="C347" s="10"/>
      <c r="D347" s="10"/>
      <c r="E347" s="10"/>
      <c r="F347" s="10"/>
      <c r="G347" s="10"/>
      <c r="H347" s="10"/>
      <c r="I347" s="10"/>
      <c r="J347" s="10"/>
      <c r="K347" s="10"/>
      <c r="L347" s="10"/>
    </row>
    <row r="348" spans="1:12">
      <c r="A348" s="92"/>
      <c r="B348" s="16"/>
      <c r="C348" s="10"/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1:12">
      <c r="A349" s="92"/>
      <c r="B349" s="16"/>
      <c r="C349" s="10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1:12">
      <c r="A350" s="92"/>
      <c r="B350" s="16"/>
      <c r="C350" s="10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1:12">
      <c r="A351" s="92"/>
      <c r="B351" s="16"/>
      <c r="C351" s="10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1:12">
      <c r="A352" s="92"/>
      <c r="B352" s="16"/>
      <c r="C352" s="10"/>
      <c r="D352" s="10"/>
      <c r="E352" s="10"/>
      <c r="F352" s="10"/>
      <c r="G352" s="10"/>
      <c r="H352" s="10"/>
      <c r="I352" s="10"/>
      <c r="J352" s="10"/>
      <c r="K352" s="10"/>
      <c r="L352" s="10"/>
    </row>
    <row r="353" spans="1:12">
      <c r="A353" s="92"/>
      <c r="B353" s="16"/>
      <c r="C353" s="10"/>
      <c r="D353" s="10"/>
      <c r="E353" s="10"/>
      <c r="F353" s="10"/>
      <c r="G353" s="10"/>
      <c r="H353" s="10"/>
      <c r="I353" s="10"/>
      <c r="J353" s="10"/>
      <c r="K353" s="10"/>
      <c r="L353" s="10"/>
    </row>
    <row r="354" spans="1:12">
      <c r="A354" s="92"/>
      <c r="B354" s="16"/>
      <c r="C354" s="10"/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1:12">
      <c r="A355" s="92"/>
      <c r="B355" s="16"/>
      <c r="C355" s="10"/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1:12">
      <c r="A356" s="92"/>
      <c r="B356" s="16"/>
      <c r="C356" s="10"/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1:12">
      <c r="A357" s="92"/>
      <c r="B357" s="16"/>
      <c r="C357" s="10"/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1:12">
      <c r="A358" s="92"/>
      <c r="B358" s="16"/>
      <c r="C358" s="10"/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1:12">
      <c r="A359" s="92"/>
      <c r="B359" s="16"/>
      <c r="C359" s="10"/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1:12">
      <c r="A360" s="92"/>
      <c r="B360" s="16"/>
      <c r="C360" s="10"/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1:12">
      <c r="A361" s="92"/>
      <c r="B361" s="16"/>
      <c r="C361" s="10"/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1:12">
      <c r="A362" s="92"/>
      <c r="B362" s="16"/>
      <c r="C362" s="10"/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1:12">
      <c r="A363" s="92"/>
      <c r="B363" s="16"/>
      <c r="C363" s="10"/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1:12">
      <c r="A364" s="92"/>
      <c r="B364" s="16"/>
      <c r="C364" s="10"/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1:12">
      <c r="A365" s="92"/>
      <c r="B365" s="16"/>
      <c r="C365" s="10"/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1:12">
      <c r="A366" s="92"/>
      <c r="B366" s="16"/>
      <c r="C366" s="10"/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1:12">
      <c r="A367" s="92"/>
      <c r="B367" s="16"/>
      <c r="C367" s="10"/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1:12">
      <c r="A368" s="92"/>
      <c r="B368" s="16"/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spans="1:12">
      <c r="A369" s="92"/>
      <c r="B369" s="16"/>
      <c r="C369" s="10"/>
      <c r="D369" s="10"/>
      <c r="E369" s="10"/>
      <c r="F369" s="10"/>
      <c r="G369" s="10"/>
      <c r="H369" s="10"/>
      <c r="I369" s="10"/>
      <c r="J369" s="10"/>
      <c r="K369" s="10"/>
      <c r="L369" s="10"/>
    </row>
    <row r="370" spans="1:12">
      <c r="A370" s="92"/>
      <c r="B370" s="16"/>
      <c r="C370" s="10"/>
      <c r="D370" s="10"/>
      <c r="E370" s="10"/>
      <c r="F370" s="10"/>
      <c r="G370" s="10"/>
      <c r="H370" s="10"/>
      <c r="I370" s="10"/>
      <c r="J370" s="10"/>
      <c r="K370" s="10"/>
      <c r="L370" s="10"/>
    </row>
    <row r="371" spans="1:12">
      <c r="A371" s="92"/>
      <c r="B371" s="16"/>
      <c r="C371" s="10"/>
      <c r="D371" s="10"/>
      <c r="E371" s="10"/>
      <c r="F371" s="10"/>
      <c r="G371" s="10"/>
      <c r="H371" s="10"/>
      <c r="I371" s="10"/>
      <c r="J371" s="10"/>
      <c r="K371" s="10"/>
      <c r="L371" s="10"/>
    </row>
    <row r="372" spans="1:12">
      <c r="A372" s="92"/>
      <c r="B372" s="16"/>
      <c r="C372" s="10"/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1:12">
      <c r="A373" s="92"/>
      <c r="B373" s="16"/>
      <c r="C373" s="10"/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1:12">
      <c r="A374" s="92"/>
      <c r="B374" s="16"/>
      <c r="C374" s="10"/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1:12">
      <c r="A375" s="92"/>
      <c r="B375" s="16"/>
      <c r="C375" s="10"/>
      <c r="D375" s="10"/>
      <c r="E375" s="10"/>
      <c r="F375" s="10"/>
      <c r="G375" s="10"/>
      <c r="H375" s="10"/>
      <c r="I375" s="10"/>
      <c r="J375" s="10"/>
      <c r="K375" s="10"/>
      <c r="L375" s="10"/>
    </row>
    <row r="376" spans="1:12">
      <c r="A376" s="92"/>
      <c r="B376" s="16"/>
      <c r="C376" s="10"/>
      <c r="D376" s="10"/>
      <c r="E376" s="10"/>
      <c r="F376" s="10"/>
      <c r="G376" s="10"/>
      <c r="H376" s="10"/>
      <c r="I376" s="10"/>
      <c r="J376" s="10"/>
      <c r="K376" s="10"/>
      <c r="L376" s="10"/>
    </row>
    <row r="377" spans="1:12">
      <c r="A377" s="92"/>
      <c r="B377" s="16"/>
      <c r="C377" s="10"/>
      <c r="D377" s="10"/>
      <c r="E377" s="10"/>
      <c r="F377" s="10"/>
      <c r="G377" s="10"/>
      <c r="H377" s="10"/>
      <c r="I377" s="10"/>
      <c r="J377" s="10"/>
      <c r="K377" s="10"/>
      <c r="L377" s="10"/>
    </row>
    <row r="378" spans="1:12">
      <c r="A378" s="92"/>
      <c r="B378" s="16"/>
      <c r="C378" s="10"/>
      <c r="D378" s="10"/>
      <c r="E378" s="10"/>
      <c r="F378" s="10"/>
      <c r="G378" s="10"/>
      <c r="H378" s="10"/>
      <c r="I378" s="10"/>
      <c r="J378" s="10"/>
      <c r="K378" s="10"/>
      <c r="L378" s="10"/>
    </row>
    <row r="379" spans="1:12">
      <c r="A379" s="92"/>
      <c r="B379" s="16"/>
      <c r="C379" s="10"/>
      <c r="D379" s="10"/>
      <c r="E379" s="10"/>
      <c r="F379" s="10"/>
      <c r="G379" s="10"/>
      <c r="H379" s="10"/>
      <c r="I379" s="10"/>
      <c r="J379" s="10"/>
      <c r="K379" s="10"/>
      <c r="L379" s="10"/>
    </row>
    <row r="380" spans="1:12">
      <c r="A380" s="92"/>
      <c r="B380" s="16"/>
      <c r="C380" s="10"/>
      <c r="D380" s="10"/>
      <c r="E380" s="10"/>
      <c r="F380" s="10"/>
      <c r="G380" s="10"/>
      <c r="H380" s="10"/>
      <c r="I380" s="10"/>
      <c r="J380" s="10"/>
      <c r="K380" s="10"/>
      <c r="L380" s="10"/>
    </row>
    <row r="381" spans="1:12">
      <c r="A381" s="92"/>
      <c r="B381" s="16"/>
      <c r="C381" s="10"/>
      <c r="D381" s="10"/>
      <c r="E381" s="10"/>
      <c r="F381" s="10"/>
      <c r="G381" s="10"/>
      <c r="H381" s="10"/>
      <c r="I381" s="10"/>
      <c r="J381" s="10"/>
      <c r="K381" s="10"/>
      <c r="L381" s="10"/>
    </row>
    <row r="382" spans="1:12">
      <c r="A382" s="92"/>
      <c r="B382" s="16"/>
      <c r="C382" s="10"/>
      <c r="D382" s="10"/>
      <c r="E382" s="10"/>
      <c r="F382" s="10"/>
      <c r="G382" s="10"/>
      <c r="H382" s="10"/>
      <c r="I382" s="10"/>
      <c r="J382" s="10"/>
      <c r="K382" s="10"/>
      <c r="L382" s="10"/>
    </row>
    <row r="383" spans="1:12">
      <c r="A383" s="92"/>
      <c r="B383" s="16"/>
      <c r="C383" s="10"/>
      <c r="D383" s="10"/>
      <c r="E383" s="10"/>
      <c r="F383" s="10"/>
      <c r="G383" s="10"/>
      <c r="H383" s="10"/>
      <c r="I383" s="10"/>
      <c r="J383" s="10"/>
      <c r="K383" s="10"/>
      <c r="L383" s="10"/>
    </row>
    <row r="384" spans="1:12">
      <c r="A384" s="92"/>
      <c r="B384" s="16"/>
      <c r="C384" s="10"/>
      <c r="D384" s="10"/>
      <c r="E384" s="10"/>
      <c r="F384" s="10"/>
      <c r="G384" s="10"/>
      <c r="H384" s="10"/>
      <c r="I384" s="10"/>
      <c r="J384" s="10"/>
      <c r="K384" s="10"/>
      <c r="L384" s="10"/>
    </row>
    <row r="385" spans="1:12">
      <c r="A385" s="92"/>
      <c r="B385" s="16"/>
      <c r="C385" s="10"/>
      <c r="D385" s="10"/>
      <c r="E385" s="10"/>
      <c r="F385" s="10"/>
      <c r="G385" s="10"/>
      <c r="H385" s="10"/>
      <c r="I385" s="10"/>
      <c r="J385" s="10"/>
      <c r="K385" s="10"/>
      <c r="L385" s="10"/>
    </row>
    <row r="386" spans="1:12">
      <c r="A386" s="92"/>
      <c r="B386" s="16"/>
      <c r="C386" s="10"/>
      <c r="D386" s="10"/>
      <c r="E386" s="10"/>
      <c r="F386" s="10"/>
      <c r="G386" s="10"/>
      <c r="H386" s="10"/>
      <c r="I386" s="10"/>
      <c r="J386" s="10"/>
      <c r="K386" s="10"/>
      <c r="L386" s="10"/>
    </row>
    <row r="387" spans="1:12">
      <c r="A387" s="92"/>
      <c r="B387" s="16"/>
      <c r="C387" s="10"/>
      <c r="D387" s="10"/>
      <c r="E387" s="10"/>
      <c r="F387" s="10"/>
      <c r="G387" s="10"/>
      <c r="H387" s="10"/>
      <c r="I387" s="10"/>
      <c r="J387" s="10"/>
      <c r="K387" s="10"/>
      <c r="L387" s="10"/>
    </row>
    <row r="388" spans="1:12">
      <c r="A388" s="92"/>
      <c r="B388" s="16"/>
      <c r="C388" s="10"/>
      <c r="D388" s="10"/>
      <c r="E388" s="10"/>
      <c r="F388" s="10"/>
      <c r="G388" s="10"/>
      <c r="H388" s="10"/>
      <c r="I388" s="10"/>
      <c r="J388" s="10"/>
      <c r="K388" s="10"/>
      <c r="L388" s="10"/>
    </row>
    <row r="389" spans="1:12">
      <c r="A389" s="92"/>
      <c r="B389" s="16"/>
      <c r="C389" s="10"/>
      <c r="D389" s="10"/>
      <c r="E389" s="10"/>
      <c r="F389" s="10"/>
      <c r="G389" s="10"/>
      <c r="H389" s="10"/>
      <c r="I389" s="10"/>
      <c r="J389" s="10"/>
      <c r="K389" s="10"/>
      <c r="L389" s="10"/>
    </row>
    <row r="390" spans="1:12">
      <c r="A390" s="92"/>
      <c r="B390" s="16"/>
      <c r="C390" s="10"/>
      <c r="D390" s="10"/>
      <c r="E390" s="10"/>
      <c r="F390" s="10"/>
      <c r="G390" s="10"/>
      <c r="H390" s="10"/>
      <c r="I390" s="10"/>
      <c r="J390" s="10"/>
      <c r="K390" s="10"/>
      <c r="L390" s="10"/>
    </row>
    <row r="391" spans="1:12">
      <c r="A391" s="92"/>
      <c r="B391" s="16"/>
      <c r="C391" s="10"/>
      <c r="D391" s="10"/>
      <c r="E391" s="10"/>
      <c r="F391" s="10"/>
      <c r="G391" s="10"/>
      <c r="H391" s="10"/>
      <c r="I391" s="10"/>
      <c r="J391" s="10"/>
      <c r="K391" s="10"/>
      <c r="L391" s="10"/>
    </row>
    <row r="392" spans="1:12">
      <c r="A392" s="92"/>
      <c r="B392" s="16"/>
      <c r="C392" s="10"/>
      <c r="D392" s="10"/>
      <c r="E392" s="10"/>
      <c r="F392" s="10"/>
      <c r="G392" s="10"/>
      <c r="H392" s="10"/>
      <c r="I392" s="10"/>
      <c r="J392" s="10"/>
      <c r="K392" s="10"/>
      <c r="L392" s="10"/>
    </row>
    <row r="393" spans="1:12">
      <c r="A393" s="92"/>
      <c r="B393" s="16"/>
      <c r="C393" s="10"/>
      <c r="D393" s="10"/>
      <c r="E393" s="10"/>
      <c r="F393" s="10"/>
      <c r="G393" s="10"/>
      <c r="H393" s="10"/>
      <c r="I393" s="10"/>
      <c r="J393" s="10"/>
      <c r="K393" s="10"/>
      <c r="L393" s="10"/>
    </row>
    <row r="394" spans="1:12">
      <c r="A394" s="92"/>
      <c r="B394" s="16"/>
      <c r="C394" s="10"/>
      <c r="D394" s="10"/>
      <c r="E394" s="10"/>
      <c r="F394" s="10"/>
      <c r="G394" s="10"/>
      <c r="H394" s="10"/>
      <c r="I394" s="10"/>
      <c r="J394" s="10"/>
      <c r="K394" s="10"/>
      <c r="L394" s="10"/>
    </row>
    <row r="395" spans="1:12">
      <c r="A395" s="92"/>
      <c r="B395" s="16"/>
      <c r="C395" s="10"/>
      <c r="D395" s="10"/>
      <c r="E395" s="10"/>
      <c r="F395" s="10"/>
      <c r="G395" s="10"/>
      <c r="H395" s="10"/>
      <c r="I395" s="10"/>
      <c r="J395" s="10"/>
      <c r="K395" s="10"/>
      <c r="L395" s="10"/>
    </row>
    <row r="396" spans="1:12">
      <c r="A396" s="92"/>
      <c r="B396" s="16"/>
      <c r="C396" s="10"/>
      <c r="D396" s="10"/>
      <c r="E396" s="10"/>
      <c r="F396" s="10"/>
      <c r="G396" s="10"/>
      <c r="H396" s="10"/>
      <c r="I396" s="10"/>
      <c r="J396" s="10"/>
      <c r="K396" s="10"/>
      <c r="L396" s="10"/>
    </row>
    <row r="397" spans="1:12">
      <c r="A397" s="92"/>
      <c r="B397" s="16"/>
      <c r="C397" s="10"/>
      <c r="D397" s="10"/>
      <c r="E397" s="10"/>
      <c r="F397" s="10"/>
      <c r="G397" s="10"/>
      <c r="H397" s="10"/>
      <c r="I397" s="10"/>
      <c r="J397" s="10"/>
      <c r="K397" s="10"/>
      <c r="L397" s="10"/>
    </row>
    <row r="398" spans="1:12">
      <c r="A398" s="92"/>
      <c r="B398" s="16"/>
      <c r="C398" s="10"/>
      <c r="D398" s="10"/>
      <c r="E398" s="10"/>
      <c r="F398" s="10"/>
      <c r="G398" s="10"/>
      <c r="H398" s="10"/>
      <c r="I398" s="10"/>
      <c r="J398" s="10"/>
      <c r="K398" s="10"/>
      <c r="L398" s="10"/>
    </row>
    <row r="399" spans="1:12">
      <c r="A399" s="92"/>
      <c r="B399" s="16"/>
      <c r="C399" s="10"/>
      <c r="D399" s="10"/>
      <c r="E399" s="10"/>
      <c r="F399" s="10"/>
      <c r="G399" s="10"/>
      <c r="H399" s="10"/>
      <c r="I399" s="10"/>
      <c r="J399" s="10"/>
      <c r="K399" s="10"/>
      <c r="L399" s="10"/>
    </row>
    <row r="400" spans="1:12">
      <c r="A400" s="92"/>
      <c r="B400" s="16"/>
      <c r="C400" s="10"/>
      <c r="D400" s="10"/>
      <c r="E400" s="10"/>
      <c r="F400" s="10"/>
      <c r="G400" s="10"/>
      <c r="H400" s="10"/>
      <c r="I400" s="10"/>
      <c r="J400" s="10"/>
      <c r="K400" s="10"/>
      <c r="L400" s="10"/>
    </row>
    <row r="401" spans="1:12">
      <c r="A401" s="92"/>
      <c r="B401" s="16"/>
      <c r="C401" s="10"/>
      <c r="D401" s="10"/>
      <c r="E401" s="10"/>
      <c r="F401" s="10"/>
      <c r="G401" s="10"/>
      <c r="H401" s="10"/>
      <c r="I401" s="10"/>
      <c r="J401" s="10"/>
      <c r="K401" s="10"/>
      <c r="L401" s="10"/>
    </row>
    <row r="402" spans="1:12">
      <c r="A402" s="92"/>
      <c r="B402" s="16"/>
      <c r="C402" s="10"/>
      <c r="D402" s="10"/>
      <c r="E402" s="10"/>
      <c r="F402" s="10"/>
      <c r="G402" s="10"/>
      <c r="H402" s="10"/>
      <c r="I402" s="10"/>
      <c r="J402" s="10"/>
      <c r="K402" s="10"/>
      <c r="L402" s="10"/>
    </row>
    <row r="403" spans="1:12">
      <c r="A403" s="92"/>
      <c r="B403" s="16"/>
      <c r="C403" s="10"/>
      <c r="D403" s="10"/>
      <c r="E403" s="10"/>
      <c r="F403" s="10"/>
      <c r="G403" s="10"/>
      <c r="H403" s="10"/>
      <c r="I403" s="10"/>
      <c r="J403" s="10"/>
      <c r="K403" s="10"/>
      <c r="L403" s="10"/>
    </row>
    <row r="404" spans="1:12">
      <c r="A404" s="92"/>
      <c r="B404" s="16"/>
      <c r="C404" s="10"/>
      <c r="D404" s="10"/>
      <c r="E404" s="10"/>
      <c r="F404" s="10"/>
      <c r="G404" s="10"/>
      <c r="H404" s="10"/>
      <c r="I404" s="10"/>
      <c r="J404" s="10"/>
      <c r="K404" s="10"/>
      <c r="L404" s="10"/>
    </row>
    <row r="405" spans="1:12">
      <c r="A405" s="92"/>
      <c r="B405" s="16"/>
      <c r="C405" s="10"/>
      <c r="D405" s="10"/>
      <c r="E405" s="10"/>
      <c r="F405" s="10"/>
      <c r="G405" s="10"/>
      <c r="H405" s="10"/>
      <c r="I405" s="10"/>
      <c r="J405" s="10"/>
      <c r="K405" s="10"/>
      <c r="L405" s="10"/>
    </row>
    <row r="406" spans="1:12">
      <c r="A406" s="92"/>
      <c r="B406" s="16"/>
      <c r="C406" s="10"/>
      <c r="D406" s="10"/>
      <c r="E406" s="10"/>
      <c r="F406" s="10"/>
      <c r="G406" s="10"/>
      <c r="H406" s="10"/>
      <c r="I406" s="10"/>
      <c r="J406" s="10"/>
      <c r="K406" s="10"/>
      <c r="L406" s="10"/>
    </row>
    <row r="407" spans="1:12">
      <c r="A407" s="92"/>
      <c r="B407" s="16"/>
      <c r="C407" s="10"/>
      <c r="D407" s="10"/>
      <c r="E407" s="10"/>
      <c r="F407" s="10"/>
      <c r="G407" s="10"/>
      <c r="H407" s="10"/>
      <c r="I407" s="10"/>
      <c r="J407" s="10"/>
      <c r="K407" s="10"/>
      <c r="L407" s="10"/>
    </row>
    <row r="408" spans="1:12">
      <c r="A408" s="92"/>
      <c r="B408" s="16"/>
      <c r="C408" s="10"/>
      <c r="D408" s="10"/>
      <c r="E408" s="10"/>
      <c r="F408" s="10"/>
      <c r="G408" s="10"/>
      <c r="H408" s="10"/>
      <c r="I408" s="10"/>
      <c r="J408" s="10"/>
      <c r="K408" s="10"/>
      <c r="L408" s="10"/>
    </row>
    <row r="409" spans="1:12">
      <c r="A409" s="92"/>
      <c r="B409" s="16"/>
      <c r="C409" s="10"/>
      <c r="D409" s="10"/>
      <c r="E409" s="10"/>
      <c r="F409" s="10"/>
      <c r="G409" s="10"/>
      <c r="H409" s="10"/>
      <c r="I409" s="10"/>
      <c r="J409" s="10"/>
      <c r="K409" s="10"/>
      <c r="L409" s="10"/>
    </row>
    <row r="410" spans="1:12">
      <c r="A410" s="92"/>
      <c r="B410" s="16"/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pans="1:12">
      <c r="A411" s="92"/>
      <c r="B411" s="16"/>
      <c r="C411" s="10"/>
      <c r="D411" s="10"/>
      <c r="E411" s="10"/>
      <c r="F411" s="10"/>
      <c r="G411" s="10"/>
      <c r="H411" s="10"/>
      <c r="I411" s="10"/>
      <c r="J411" s="10"/>
      <c r="K411" s="10"/>
      <c r="L411" s="10"/>
    </row>
    <row r="412" spans="1:12">
      <c r="A412" s="92"/>
      <c r="B412" s="16"/>
      <c r="C412" s="10"/>
      <c r="D412" s="10"/>
      <c r="E412" s="10"/>
      <c r="F412" s="10"/>
      <c r="G412" s="10"/>
      <c r="H412" s="10"/>
      <c r="I412" s="10"/>
      <c r="J412" s="10"/>
      <c r="K412" s="10"/>
      <c r="L412" s="10"/>
    </row>
    <row r="413" spans="1:12">
      <c r="A413" s="92"/>
      <c r="B413" s="16"/>
      <c r="C413" s="10"/>
      <c r="D413" s="10"/>
      <c r="E413" s="10"/>
      <c r="F413" s="10"/>
      <c r="G413" s="10"/>
      <c r="H413" s="10"/>
      <c r="I413" s="10"/>
      <c r="J413" s="10"/>
      <c r="K413" s="10"/>
      <c r="L413" s="10"/>
    </row>
    <row r="414" spans="1:12">
      <c r="A414" s="92"/>
      <c r="B414" s="16"/>
      <c r="C414" s="10"/>
      <c r="D414" s="10"/>
      <c r="E414" s="10"/>
      <c r="F414" s="10"/>
      <c r="G414" s="10"/>
      <c r="H414" s="10"/>
      <c r="I414" s="10"/>
      <c r="J414" s="10"/>
      <c r="K414" s="10"/>
      <c r="L414" s="10"/>
    </row>
    <row r="415" spans="1:12">
      <c r="A415" s="92"/>
      <c r="B415" s="16"/>
      <c r="C415" s="10"/>
      <c r="D415" s="10"/>
      <c r="E415" s="10"/>
      <c r="F415" s="10"/>
      <c r="G415" s="10"/>
      <c r="H415" s="10"/>
      <c r="I415" s="10"/>
      <c r="J415" s="10"/>
      <c r="K415" s="10"/>
      <c r="L415" s="10"/>
    </row>
    <row r="416" spans="1:12">
      <c r="A416" s="92"/>
      <c r="B416" s="16"/>
      <c r="C416" s="10"/>
      <c r="D416" s="10"/>
      <c r="E416" s="10"/>
      <c r="F416" s="10"/>
      <c r="G416" s="10"/>
      <c r="H416" s="10"/>
      <c r="I416" s="10"/>
      <c r="J416" s="10"/>
      <c r="K416" s="10"/>
      <c r="L416" s="10"/>
    </row>
    <row r="417" spans="1:12">
      <c r="A417" s="92"/>
      <c r="B417" s="16"/>
      <c r="C417" s="10"/>
      <c r="D417" s="10"/>
      <c r="E417" s="10"/>
      <c r="F417" s="10"/>
      <c r="G417" s="10"/>
      <c r="H417" s="10"/>
      <c r="I417" s="10"/>
      <c r="J417" s="10"/>
      <c r="K417" s="10"/>
      <c r="L417" s="10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Ana</cp:lastModifiedBy>
  <cp:lastPrinted>2018-11-07T12:14:55Z</cp:lastPrinted>
  <dcterms:created xsi:type="dcterms:W3CDTF">2013-09-11T11:00:21Z</dcterms:created>
  <dcterms:modified xsi:type="dcterms:W3CDTF">2018-11-07T12:14:59Z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