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10" yWindow="90" windowWidth="6375" windowHeight="8010"/>
  </bookViews>
  <sheets>
    <sheet name="raspored NP-ŠP 1. ciklus" sheetId="1" r:id="rId1"/>
    <sheet name="skupine NP-ŠP 1. ciklus" sheetId="2" r:id="rId2"/>
  </sheets>
  <definedNames>
    <definedName name="_xlnm._FilterDatabase" localSheetId="0" hidden="1">'raspored NP-ŠP 1. ciklus'!$J$1:$J$34</definedName>
  </definedNames>
  <calcPr calcId="124519"/>
</workbook>
</file>

<file path=xl/calcChain.xml><?xml version="1.0" encoding="utf-8"?>
<calcChain xmlns="http://schemas.openxmlformats.org/spreadsheetml/2006/main">
  <c r="E7" i="2"/>
  <c r="E30"/>
  <c r="E42"/>
  <c r="E21" l="1"/>
  <c r="E29"/>
  <c r="E23"/>
  <c r="E26"/>
  <c r="E16" l="1"/>
  <c r="E40"/>
  <c r="E24"/>
  <c r="E31"/>
  <c r="E11"/>
  <c r="E33"/>
  <c r="E38"/>
  <c r="E32"/>
  <c r="E5"/>
  <c r="E45" l="1"/>
</calcChain>
</file>

<file path=xl/sharedStrings.xml><?xml version="1.0" encoding="utf-8"?>
<sst xmlns="http://schemas.openxmlformats.org/spreadsheetml/2006/main" count="343" uniqueCount="206">
  <si>
    <t>DATUM</t>
  </si>
  <si>
    <t>TERMIN U BAZENU</t>
  </si>
  <si>
    <t>POLAZAK IZ ŠKOLE</t>
  </si>
  <si>
    <t>POLAZAK S BAZEN.</t>
  </si>
  <si>
    <t>SAT PODUKE</t>
  </si>
  <si>
    <t>08:00 - 10:00</t>
  </si>
  <si>
    <t>17:00 - 19:00</t>
  </si>
  <si>
    <t>11 &amp; 12</t>
  </si>
  <si>
    <t>16.4.2016. SUB</t>
  </si>
  <si>
    <t>18.4.2016. PON</t>
  </si>
  <si>
    <t>19.4.2016. UTO</t>
  </si>
  <si>
    <t>13 &amp; 14</t>
  </si>
  <si>
    <t>15 &amp; 16</t>
  </si>
  <si>
    <t>20.4.2016. SRI</t>
  </si>
  <si>
    <t>21.4.2016. ČET</t>
  </si>
  <si>
    <t>22.4.2016. PET</t>
  </si>
  <si>
    <t>23.4.2016. SUB</t>
  </si>
  <si>
    <t>25.4.2016. PON</t>
  </si>
  <si>
    <t>26.4.2016. UTO</t>
  </si>
  <si>
    <t>27.4.2016. SRI</t>
  </si>
  <si>
    <t>28.4.2016. ČET</t>
  </si>
  <si>
    <t>29.4.2016. PET</t>
  </si>
  <si>
    <t>PRVI CIKLUS PROJEKTA "NAUČIMO PLIVATI - ŠKOLA PLIVANJA" 2016.</t>
  </si>
  <si>
    <t>ŠKOLA</t>
  </si>
  <si>
    <t>BR. UČENIKA</t>
  </si>
  <si>
    <t>GRUPA</t>
  </si>
  <si>
    <t>POLAZNICI</t>
  </si>
  <si>
    <t>OŠ ŠTITAR</t>
  </si>
  <si>
    <t>OŠ B. GREDA</t>
  </si>
  <si>
    <t>OŠ GUNJA</t>
  </si>
  <si>
    <t>OŠ DRENOVCI</t>
  </si>
  <si>
    <t>OŠ SOLJANI</t>
  </si>
  <si>
    <t>OŠ KOMLETINCI</t>
  </si>
  <si>
    <t>OŠ ŠARENGRAD</t>
  </si>
  <si>
    <t>OŠ LOVAS</t>
  </si>
  <si>
    <t>OŠ ILOK A</t>
  </si>
  <si>
    <t>OŠ CERNA A</t>
  </si>
  <si>
    <t>OŠ ILOK B</t>
  </si>
  <si>
    <t>OŠ ŽU I.K. B</t>
  </si>
  <si>
    <t>OŠ ŽU I.K. A</t>
  </si>
  <si>
    <t>OŠ P.PODGAJCI A</t>
  </si>
  <si>
    <t>OŠ P.PODGAJCI B</t>
  </si>
  <si>
    <t>OŠ BRŠADIN</t>
  </si>
  <si>
    <t>OŠ PRIVLAKA</t>
  </si>
  <si>
    <t>OŠ TORDINCI</t>
  </si>
  <si>
    <t>OŠ KOROĐ</t>
  </si>
  <si>
    <t>OŠ RAČINOVCI</t>
  </si>
  <si>
    <t>OŠ IVANKOVO B</t>
  </si>
  <si>
    <t>12:30 - 14:30</t>
  </si>
  <si>
    <t>14:45 - 16:45</t>
  </si>
  <si>
    <t>OŠ TOVARNIK</t>
  </si>
  <si>
    <t>PŠ RAJEVO SELO</t>
  </si>
  <si>
    <t xml:space="preserve">OŠ ŠTITAR                           OŠ B.GREDA             </t>
  </si>
  <si>
    <t>OŠ JARMINA</t>
  </si>
  <si>
    <t>OŠ GRADIŠTE B</t>
  </si>
  <si>
    <t>OŠ GRADIŠTE A</t>
  </si>
  <si>
    <t>NAPOMENA</t>
  </si>
  <si>
    <t>1.a, 1.c, 2.c, 3.b, 3.c, 4.a, 4.d, 5.b, 5.c</t>
  </si>
  <si>
    <t>svi polaznici</t>
  </si>
  <si>
    <t>2., 4., 6., 8. razred</t>
  </si>
  <si>
    <t>1., 3., 5., 7. razred</t>
  </si>
  <si>
    <t>1., 2. razred</t>
  </si>
  <si>
    <t>3., 4. razred</t>
  </si>
  <si>
    <t>6. razred</t>
  </si>
  <si>
    <t>1. - 4. razred</t>
  </si>
  <si>
    <t>1., 3. razred</t>
  </si>
  <si>
    <t>2., 4. razred</t>
  </si>
  <si>
    <t>OŠ ANDRIJAŠEVCI A</t>
  </si>
  <si>
    <t>OŠ ANDRIJAŠEVCI B</t>
  </si>
  <si>
    <t>OŠ ŽU I.K. C</t>
  </si>
  <si>
    <t>PŠ ANTIN</t>
  </si>
  <si>
    <t>PŠ BAPSKA</t>
  </si>
  <si>
    <t>PŠ MOHOVO</t>
  </si>
  <si>
    <t>OŠ BRŠADIN                           PŠ ANTIN                                      OŠ TORDINCI                            OŠ KOROĐ</t>
  </si>
  <si>
    <t>"NAUČIMO PLIVATI - ŠKOLA PLIVANJA 2016." - RASPORED ZA RAZDOBLJE 16.4.2016. - 22.4.2016.</t>
  </si>
  <si>
    <t>"NAUČIMO PLIVATI - ŠKOLA PLIVANJA 2016." - RASPORED ZA RAZDOBLJE 23.4.2016. - 29.4.2016.</t>
  </si>
  <si>
    <t>UKUPAN BROJ POLAZNIKA U 1. CIKLUSU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</si>
  <si>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</si>
  <si>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</si>
  <si>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</si>
  <si>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</si>
  <si>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</si>
  <si>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</si>
  <si>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</si>
  <si>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</si>
  <si>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</si>
  <si>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</si>
  <si>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</si>
  <si>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</si>
  <si>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</si>
  <si>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</si>
  <si>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</si>
  <si>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</si>
  <si>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</si>
  <si>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OŠ IVANKOVO A</t>
  </si>
  <si>
    <t>tjedna izmjena - skupina  18.</t>
  </si>
  <si>
    <t>tjedna izmjena - skupina  17.</t>
  </si>
  <si>
    <t>tjedna izmjena - skupina  6.</t>
  </si>
  <si>
    <t>tjedna izmjena - skupina  5.</t>
  </si>
  <si>
    <t>10:15 - 12:15</t>
  </si>
  <si>
    <t>07:00                07:15</t>
  </si>
  <si>
    <t>13:05                             13:35            13:50                        14:05</t>
  </si>
  <si>
    <t>14:10</t>
  </si>
  <si>
    <t>16:35</t>
  </si>
  <si>
    <t>10:30</t>
  </si>
  <si>
    <t>15:00</t>
  </si>
  <si>
    <t>17:15</t>
  </si>
  <si>
    <t>19:30</t>
  </si>
  <si>
    <t>OŠ TORDINCI - KOROĐ</t>
  </si>
  <si>
    <t>PŠ ĐURIĆI</t>
  </si>
  <si>
    <t>ADRESA POLAZIŠTA</t>
  </si>
  <si>
    <t>polaznici MŠ i PŠ koji žive u Antinu</t>
  </si>
  <si>
    <t>polaznici MŠ koji žive u Tordincima</t>
  </si>
  <si>
    <t>polaznici MŠ koji žive u Korođu</t>
  </si>
  <si>
    <t>2., 3., 6. razred</t>
  </si>
  <si>
    <t>07:10                  07:30</t>
  </si>
  <si>
    <t>ZAJEDNO</t>
  </si>
  <si>
    <t>PŠ OPATOVAC</t>
  </si>
  <si>
    <t>Školska 23, Štitar</t>
  </si>
  <si>
    <t>Vladimira Nazora 3, autobusno stajalište ispred zgrade općine, Babina Greda</t>
  </si>
  <si>
    <t>Zrinskih i Frankopana 54, kod škole, Rajevo Selo</t>
  </si>
  <si>
    <t>Savska 3, ispred šumarije, Gunja</t>
  </si>
  <si>
    <t>Istrev 2, ispred škole, Drenovci</t>
  </si>
  <si>
    <t>Duje Zaharića bb, Bršadin</t>
  </si>
  <si>
    <t>centar ispred crkve, Antin</t>
  </si>
  <si>
    <t>centar, autobusno stajalište ispred zgrade općine, Tordinci</t>
  </si>
  <si>
    <t xml:space="preserve">OŠ MARKUŠICA </t>
  </si>
  <si>
    <t>PŠ GABOŠ</t>
  </si>
  <si>
    <t>PŠ OSTROVO</t>
  </si>
  <si>
    <t>autobusno stajalište u centru, Korođ</t>
  </si>
  <si>
    <t>parkiralište ispred škole, Korođ</t>
  </si>
  <si>
    <t>autobusno stajalište u centru, Markušica</t>
  </si>
  <si>
    <t>M. Gupca 160, ispred škole, Posavski Podgajci</t>
  </si>
  <si>
    <t>Dr. Franje Račkog 30, Županja</t>
  </si>
  <si>
    <t>Šetalište dr. F. Tuđmana 2, Cerna</t>
  </si>
  <si>
    <t>Ante Starčevića 1, Račinovci</t>
  </si>
  <si>
    <t>M. Gupca 99, Đurići</t>
  </si>
  <si>
    <t xml:space="preserve">Školska 1, ispred škole, Andrijaševci </t>
  </si>
  <si>
    <t>S. Radića 11, spred škole, Bapska</t>
  </si>
  <si>
    <t>autobusa stanica ispred škole,  Šarengrad</t>
  </si>
  <si>
    <t>autobusa stanica ispred škole, Mohovo</t>
  </si>
  <si>
    <t>J.B.Jelačića 2, Opatovac</t>
  </si>
  <si>
    <t>M. Gupca 2, Lovas</t>
  </si>
  <si>
    <t>parkiralište ispred škole, Ilok</t>
  </si>
  <si>
    <t>centar, ispred pekarnice, Tovarnik</t>
  </si>
  <si>
    <t>Faličevci 5, Privlaka</t>
  </si>
  <si>
    <t>parkiralište mjesne športske dvorane, Ivankovo</t>
  </si>
  <si>
    <t>autobusno stajalište u Vrbanjskoj ulici, Soljani</t>
  </si>
  <si>
    <t>Braće Radić 17, školsko parkiralište pokraj školske sportske dvorane, Komletinci</t>
  </si>
  <si>
    <t>Kolodvorska bb, Gradište</t>
  </si>
  <si>
    <t>J.J. Strossmayera 1b, ispred škole, Jarmina</t>
  </si>
  <si>
    <t xml:space="preserve">OŠ JARMINA                          OŠ MARKUŠICA                         PŠ GABOŠ                            PŠ OSTROVO                       </t>
  </si>
  <si>
    <t>16:00                     16:15                            16:25                                16:35</t>
  </si>
  <si>
    <t>13:25</t>
  </si>
  <si>
    <t>07:35</t>
  </si>
  <si>
    <t>OŠ P. PODGAJCI B                      PŠ RAJEVO SELO                   OŠ GUNJA                             OŠ DRENOVCI</t>
  </si>
  <si>
    <t>10:30                     10:45                       11:00                                11:15</t>
  </si>
  <si>
    <t>tjedna izmjena s OŠ Andrija. A</t>
  </si>
  <si>
    <t>tjedna izmjena srijedom</t>
  </si>
  <si>
    <t>1.d, 2.a, 2.b</t>
  </si>
  <si>
    <t>1.b, 3.a, 3.d, 4.b, 4.c, 6.a, 6.c</t>
  </si>
  <si>
    <t>autobusno stajalište u centru, Gaboš</t>
  </si>
  <si>
    <t>autobusno stajalište u centru, Ostrovo</t>
  </si>
  <si>
    <t>PROVODITELJI</t>
  </si>
  <si>
    <t xml:space="preserve">OŠ P. PODGAJCI A            OŠ ŽU I.K. B                            </t>
  </si>
  <si>
    <t xml:space="preserve">06:50                      07:20          </t>
  </si>
  <si>
    <t>OŠ SOLJANI                            OŠ KOMLETINCI</t>
  </si>
  <si>
    <t>15:20                     16:20</t>
  </si>
  <si>
    <t>06:40                    07:40</t>
  </si>
  <si>
    <t>14:35                           14:45                                         15:40</t>
  </si>
  <si>
    <t>11:10</t>
  </si>
  <si>
    <t>13:25                       13:45</t>
  </si>
  <si>
    <t>14:40                     15:40</t>
  </si>
  <si>
    <r>
      <t xml:space="preserve">OŠ SOLJANI                            OŠ KOMLETINCI              </t>
    </r>
    <r>
      <rPr>
        <b/>
        <sz val="8"/>
        <color theme="1"/>
        <rFont val="Calibri"/>
        <family val="2"/>
        <charset val="238"/>
        <scheme val="minor"/>
      </rPr>
      <t xml:space="preserve"> 16:20 - 19:00</t>
    </r>
  </si>
  <si>
    <r>
      <t xml:space="preserve">PŠ BAPSKA                                         OŠ ŠARENGRAD                                    PŠ MOHOVO                                          PŠ OPATOVAC                                      OŠ LOVAS                                  </t>
    </r>
    <r>
      <rPr>
        <b/>
        <sz val="8"/>
        <color theme="1"/>
        <rFont val="Calibri"/>
        <family val="2"/>
        <charset val="238"/>
        <scheme val="minor"/>
      </rPr>
      <t>16:20 - 19:00</t>
    </r>
  </si>
  <si>
    <r>
      <t xml:space="preserve">OŠ ŽU I.K. C                  OŠ GRADIŠTE A                                     </t>
    </r>
    <r>
      <rPr>
        <b/>
        <sz val="8"/>
        <rFont val="Calibri"/>
        <family val="2"/>
        <charset val="238"/>
        <scheme val="minor"/>
      </rPr>
      <t xml:space="preserve">    08:00 - 10:40                    </t>
    </r>
  </si>
  <si>
    <r>
      <t xml:space="preserve">OŠ GRADIŠTE B                     OŠ ANDRIJAŠEVCI B                   </t>
    </r>
    <r>
      <rPr>
        <b/>
        <sz val="8"/>
        <rFont val="Calibri"/>
        <family val="2"/>
        <charset val="238"/>
        <scheme val="minor"/>
      </rPr>
      <t>14:05 - 16:45</t>
    </r>
  </si>
  <si>
    <r>
      <t xml:space="preserve">OŠ ILOK A                      OŠ ANDRIJAŠEVCI A               </t>
    </r>
    <r>
      <rPr>
        <b/>
        <sz val="8"/>
        <color theme="1"/>
        <rFont val="Calibri"/>
        <family val="2"/>
        <charset val="238"/>
        <scheme val="minor"/>
      </rPr>
      <t>08:00 - 10:40</t>
    </r>
  </si>
  <si>
    <r>
      <t xml:space="preserve">OŠ RAČINOVCI                        PŠ ĐURIĆI                                                OŠ ŽU I.K. A               </t>
    </r>
    <r>
      <rPr>
        <b/>
        <sz val="7"/>
        <color theme="1"/>
        <rFont val="Calibri"/>
        <family val="2"/>
        <charset val="238"/>
        <scheme val="minor"/>
      </rPr>
      <t xml:space="preserve">       16:20 - 19:00                </t>
    </r>
  </si>
  <si>
    <r>
      <t xml:space="preserve">OŠ TOVARNIK   </t>
    </r>
    <r>
      <rPr>
        <b/>
        <sz val="8"/>
        <rFont val="Calibri"/>
        <family val="2"/>
        <charset val="238"/>
        <scheme val="minor"/>
      </rPr>
      <t xml:space="preserve">    14:05 - 16:45</t>
    </r>
  </si>
  <si>
    <t xml:space="preserve">14:30                 14:40                  15:00            15:10                 15:25            </t>
  </si>
  <si>
    <r>
      <t xml:space="preserve">OŠ IVANKOVO A             </t>
    </r>
    <r>
      <rPr>
        <b/>
        <sz val="8"/>
        <rFont val="Calibri"/>
        <family val="2"/>
        <charset val="238"/>
        <scheme val="minor"/>
      </rPr>
      <t xml:space="preserve"> 08:00 - 10:40</t>
    </r>
  </si>
  <si>
    <t>13:30</t>
  </si>
  <si>
    <r>
      <t xml:space="preserve">OŠ CERNA A                     </t>
    </r>
    <r>
      <rPr>
        <b/>
        <sz val="8"/>
        <rFont val="Calibri"/>
        <family val="2"/>
        <charset val="238"/>
        <scheme val="minor"/>
      </rPr>
      <t xml:space="preserve"> 14:05 - 16:45</t>
    </r>
  </si>
  <si>
    <t>15:55</t>
  </si>
  <si>
    <r>
      <t xml:space="preserve">OŠ IVANKOVO B                        </t>
    </r>
    <r>
      <rPr>
        <b/>
        <sz val="8"/>
        <rFont val="Calibri"/>
        <family val="2"/>
        <charset val="238"/>
        <scheme val="minor"/>
      </rPr>
      <t>16:20 - 19:00</t>
    </r>
  </si>
  <si>
    <t>13:40</t>
  </si>
  <si>
    <r>
      <t xml:space="preserve">OŠ P. PODGAJCI A            OŠ ŽU I.K. B              </t>
    </r>
    <r>
      <rPr>
        <b/>
        <sz val="8"/>
        <color theme="1"/>
        <rFont val="Calibri"/>
        <family val="2"/>
        <charset val="238"/>
        <scheme val="minor"/>
      </rPr>
      <t xml:space="preserve">16:20 - 19:00           </t>
    </r>
    <r>
      <rPr>
        <sz val="8"/>
        <color theme="1"/>
        <rFont val="Calibri"/>
        <family val="2"/>
        <charset val="238"/>
        <scheme val="minor"/>
      </rPr>
      <t xml:space="preserve">     </t>
    </r>
  </si>
  <si>
    <t>15:10                     15:40</t>
  </si>
  <si>
    <t>17:55</t>
  </si>
  <si>
    <r>
      <t xml:space="preserve">OŠ ŠTITAR                           OŠ B.GREDA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08:00 - 10:40</t>
    </r>
  </si>
  <si>
    <t>15:20                     15:35                            15:45                                15:55</t>
  </si>
  <si>
    <t>14:00</t>
  </si>
  <si>
    <r>
      <t xml:space="preserve">OŠ JARMINA                          OŠ MARKUŠICA                         PŠ GABOŠ                            PŠ OSTROVO                        </t>
    </r>
    <r>
      <rPr>
        <b/>
        <sz val="8"/>
        <rFont val="Calibri"/>
        <family val="2"/>
        <charset val="238"/>
        <scheme val="minor"/>
      </rPr>
      <t xml:space="preserve">16:30 - 19:10             </t>
    </r>
  </si>
  <si>
    <t>19:40</t>
  </si>
  <si>
    <t>16:50</t>
  </si>
  <si>
    <r>
      <t xml:space="preserve">OŠ PRIVLAKA                     </t>
    </r>
    <r>
      <rPr>
        <b/>
        <sz val="8"/>
        <rFont val="Calibri"/>
        <family val="2"/>
        <charset val="238"/>
        <scheme val="minor"/>
      </rPr>
      <t>16:20 - 19:00</t>
    </r>
  </si>
  <si>
    <r>
      <t xml:space="preserve">OŠ ILOK B                           </t>
    </r>
    <r>
      <rPr>
        <b/>
        <sz val="8"/>
        <color theme="1"/>
        <rFont val="Calibri"/>
        <family val="2"/>
        <charset val="238"/>
        <scheme val="minor"/>
      </rPr>
      <t>14:45 - 17:25</t>
    </r>
  </si>
  <si>
    <t xml:space="preserve">OŠ IVANKOVO B </t>
  </si>
  <si>
    <t xml:space="preserve">OŠ CERNA A                 </t>
  </si>
  <si>
    <t>08:50                     09:05                       09:20                                09:35</t>
  </si>
  <si>
    <r>
      <t xml:space="preserve">OŠ P. PODGAJCI B                      PŠ RAJEVO SELO                   OŠ GUNJA                             OŠ DRENOVCI            </t>
    </r>
    <r>
      <rPr>
        <b/>
        <sz val="8"/>
        <color theme="1"/>
        <rFont val="Calibri"/>
        <family val="2"/>
        <charset val="238"/>
        <scheme val="minor"/>
      </rPr>
      <t>10:50 - 13:30</t>
    </r>
  </si>
  <si>
    <r>
      <t xml:space="preserve">OŠ BRŠADIN                           PŠ ANTIN                                      OŠ TORDINCI                            OŠ KOROĐ                         </t>
    </r>
    <r>
      <rPr>
        <b/>
        <sz val="8"/>
        <color theme="1"/>
        <rFont val="Calibri"/>
        <family val="2"/>
        <charset val="238"/>
        <scheme val="minor"/>
      </rPr>
      <t>13:40 - 16:20</t>
    </r>
  </si>
  <si>
    <t>12:00                             12:30            12:45                        13:00</t>
  </si>
  <si>
    <r>
      <t xml:space="preserve">OŠ IVANKOVO B              </t>
    </r>
    <r>
      <rPr>
        <b/>
        <sz val="8"/>
        <rFont val="Calibri"/>
        <family val="2"/>
        <charset val="238"/>
        <scheme val="minor"/>
      </rPr>
      <t>14:05 - 16:05</t>
    </r>
  </si>
  <si>
    <r>
      <t xml:space="preserve">OŠ IVANKOVO A                   </t>
    </r>
    <r>
      <rPr>
        <b/>
        <sz val="8"/>
        <rFont val="Calibri"/>
        <family val="2"/>
        <charset val="238"/>
        <scheme val="minor"/>
      </rPr>
      <t>14:05 - 16:05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</si>
</sst>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vertical="center" wrapText="1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shrinkToFit="1"/>
    </xf>
    <xf numFmtId="49" fontId="0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ont="1"/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0" fontId="9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1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0" fillId="0" borderId="22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18" xfId="0" applyBorder="1"/>
    <xf numFmtId="0" fontId="0" fillId="0" borderId="15" xfId="0" applyBorder="1"/>
    <xf numFmtId="0" fontId="0" fillId="0" borderId="15" xfId="0" applyFont="1" applyBorder="1"/>
    <xf numFmtId="0" fontId="6" fillId="0" borderId="18" xfId="0" applyFont="1" applyBorder="1"/>
    <xf numFmtId="0" fontId="6" fillId="0" borderId="6" xfId="0" applyFont="1" applyBorder="1"/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shrinkToFit="1"/>
    </xf>
    <xf numFmtId="0" fontId="9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0" fillId="0" borderId="8" xfId="0" applyBorder="1"/>
    <xf numFmtId="0" fontId="12" fillId="0" borderId="0" xfId="0" applyFont="1"/>
    <xf numFmtId="0" fontId="13" fillId="0" borderId="3" xfId="0" applyFont="1" applyBorder="1"/>
    <xf numFmtId="0" fontId="4" fillId="0" borderId="5" xfId="0" applyFont="1" applyBorder="1" applyAlignment="1">
      <alignment horizontal="center" vertical="center"/>
    </xf>
    <xf numFmtId="0" fontId="0" fillId="0" borderId="18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12" xfId="0" applyFont="1" applyBorder="1"/>
    <xf numFmtId="0" fontId="6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 wrapText="1" shrinkToFit="1"/>
    </xf>
    <xf numFmtId="0" fontId="9" fillId="0" borderId="4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" xfId="0" applyBorder="1"/>
    <xf numFmtId="20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2" xfId="0" applyFont="1" applyBorder="1"/>
    <xf numFmtId="0" fontId="7" fillId="0" borderId="37" xfId="0" applyFont="1" applyBorder="1" applyAlignment="1">
      <alignment vertical="center"/>
    </xf>
    <xf numFmtId="0" fontId="0" fillId="0" borderId="34" xfId="0" applyBorder="1"/>
    <xf numFmtId="0" fontId="7" fillId="0" borderId="31" xfId="0" applyFont="1" applyBorder="1" applyAlignment="1">
      <alignment horizontal="center" vertical="center"/>
    </xf>
    <xf numFmtId="0" fontId="6" fillId="0" borderId="34" xfId="0" applyFont="1" applyBorder="1"/>
    <xf numFmtId="0" fontId="9" fillId="0" borderId="0" xfId="0" applyFont="1"/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15" xfId="0" applyFont="1" applyBorder="1"/>
    <xf numFmtId="0" fontId="0" fillId="0" borderId="33" xfId="0" applyBorder="1"/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 shrinkToFit="1"/>
    </xf>
    <xf numFmtId="0" fontId="0" fillId="5" borderId="3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vertical="center" wrapText="1" shrinkToFit="1"/>
    </xf>
    <xf numFmtId="49" fontId="5" fillId="5" borderId="22" xfId="0" applyNumberFormat="1" applyFont="1" applyFill="1" applyBorder="1" applyAlignment="1">
      <alignment horizontal="center" vertical="center" wrapText="1" shrinkToFit="1"/>
    </xf>
    <xf numFmtId="49" fontId="0" fillId="5" borderId="22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49" fontId="0" fillId="5" borderId="2" xfId="0" applyNumberForma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left" vertical="center" wrapText="1" shrinkToFit="1"/>
    </xf>
    <xf numFmtId="49" fontId="8" fillId="5" borderId="5" xfId="0" applyNumberFormat="1" applyFont="1" applyFill="1" applyBorder="1" applyAlignment="1">
      <alignment horizontal="center" vertical="center" wrapText="1" shrinkToFit="1"/>
    </xf>
    <xf numFmtId="0" fontId="0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 wrapText="1"/>
    </xf>
    <xf numFmtId="49" fontId="14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left" vertical="center" wrapText="1"/>
    </xf>
    <xf numFmtId="49" fontId="4" fillId="5" borderId="7" xfId="0" applyNumberFormat="1" applyFont="1" applyFill="1" applyBorder="1" applyAlignment="1">
      <alignment horizontal="center" vertical="center" wrapText="1" shrinkToFit="1"/>
    </xf>
    <xf numFmtId="49" fontId="7" fillId="5" borderId="2" xfId="0" applyNumberFormat="1" applyFont="1" applyFill="1" applyBorder="1" applyAlignment="1">
      <alignment horizontal="center" vertical="center" wrapText="1" shrinkToFit="1"/>
    </xf>
    <xf numFmtId="0" fontId="4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4" fillId="5" borderId="22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vertical="center" wrapText="1" shrinkToFit="1"/>
    </xf>
    <xf numFmtId="49" fontId="8" fillId="5" borderId="22" xfId="0" applyNumberFormat="1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 shrinkToFit="1"/>
    </xf>
    <xf numFmtId="49" fontId="0" fillId="5" borderId="2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vertical="center" wrapText="1"/>
    </xf>
    <xf numFmtId="49" fontId="0" fillId="5" borderId="22" xfId="0" applyNumberFormat="1" applyFill="1" applyBorder="1" applyAlignment="1">
      <alignment horizontal="center" vertical="center" wrapText="1"/>
    </xf>
    <xf numFmtId="49" fontId="14" fillId="5" borderId="22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 shrinkToFit="1"/>
    </xf>
    <xf numFmtId="0" fontId="4" fillId="5" borderId="3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top" wrapText="1" shrinkToFit="1"/>
    </xf>
    <xf numFmtId="49" fontId="8" fillId="5" borderId="2" xfId="0" applyNumberFormat="1" applyFont="1" applyFill="1" applyBorder="1" applyAlignment="1">
      <alignment horizontal="center" vertical="top" wrapText="1" shrinkToFit="1"/>
    </xf>
    <xf numFmtId="49" fontId="8" fillId="5" borderId="2" xfId="0" applyNumberFormat="1" applyFont="1" applyFill="1" applyBorder="1" applyAlignment="1">
      <alignment horizontal="center" vertical="top" wrapText="1"/>
    </xf>
    <xf numFmtId="49" fontId="9" fillId="5" borderId="2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110" zoomScaleNormal="110" workbookViewId="0">
      <selection activeCell="F14" sqref="F14"/>
    </sheetView>
  </sheetViews>
  <sheetFormatPr defaultRowHeight="15"/>
  <cols>
    <col min="1" max="1" width="11.28515625" style="18" customWidth="1"/>
    <col min="2" max="2" width="14" style="18" customWidth="1"/>
    <col min="3" max="3" width="10" style="18" bestFit="1" customWidth="1"/>
    <col min="4" max="5" width="9.140625" style="18"/>
    <col min="6" max="6" width="14" style="18" customWidth="1"/>
    <col min="7" max="9" width="9.140625" style="18"/>
    <col min="10" max="10" width="14" style="18" customWidth="1"/>
    <col min="11" max="13" width="9.140625" style="18"/>
  </cols>
  <sheetData>
    <row r="1" spans="1:17" ht="30" customHeight="1" thickBot="1">
      <c r="A1" s="248" t="s">
        <v>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</row>
    <row r="2" spans="1:17" s="54" customFormat="1" ht="20.100000000000001" customHeight="1">
      <c r="A2" s="238" t="s">
        <v>1</v>
      </c>
      <c r="B2" s="70" t="s">
        <v>0</v>
      </c>
      <c r="C2" s="240" t="s">
        <v>2</v>
      </c>
      <c r="D2" s="240" t="s">
        <v>3</v>
      </c>
      <c r="E2" s="240" t="s">
        <v>4</v>
      </c>
      <c r="F2" s="70" t="s">
        <v>0</v>
      </c>
      <c r="G2" s="240" t="s">
        <v>2</v>
      </c>
      <c r="H2" s="240" t="s">
        <v>3</v>
      </c>
      <c r="I2" s="240" t="s">
        <v>4</v>
      </c>
      <c r="J2" s="70" t="s">
        <v>0</v>
      </c>
      <c r="K2" s="240" t="s">
        <v>2</v>
      </c>
      <c r="L2" s="240" t="s">
        <v>3</v>
      </c>
      <c r="M2" s="244" t="s">
        <v>4</v>
      </c>
      <c r="O2"/>
      <c r="P2"/>
      <c r="Q2"/>
    </row>
    <row r="3" spans="1:17" s="54" customFormat="1" ht="20.100000000000001" customHeight="1">
      <c r="A3" s="239"/>
      <c r="B3" s="2" t="s">
        <v>8</v>
      </c>
      <c r="C3" s="241"/>
      <c r="D3" s="241"/>
      <c r="E3" s="241"/>
      <c r="F3" s="2" t="s">
        <v>9</v>
      </c>
      <c r="G3" s="241"/>
      <c r="H3" s="241"/>
      <c r="I3" s="241"/>
      <c r="J3" s="2" t="s">
        <v>10</v>
      </c>
      <c r="K3" s="241"/>
      <c r="L3" s="241"/>
      <c r="M3" s="245"/>
      <c r="O3"/>
      <c r="P3"/>
      <c r="Q3"/>
    </row>
    <row r="4" spans="1:17" ht="39.950000000000003" customHeight="1">
      <c r="A4" s="232" t="s">
        <v>5</v>
      </c>
      <c r="B4" s="40" t="s">
        <v>52</v>
      </c>
      <c r="C4" s="36" t="s">
        <v>100</v>
      </c>
      <c r="D4" s="33" t="s">
        <v>104</v>
      </c>
      <c r="E4" s="2" t="s">
        <v>11</v>
      </c>
      <c r="F4" s="45" t="s">
        <v>164</v>
      </c>
      <c r="G4" s="36" t="s">
        <v>165</v>
      </c>
      <c r="H4" s="33" t="s">
        <v>104</v>
      </c>
      <c r="I4" s="2" t="s">
        <v>11</v>
      </c>
      <c r="J4" s="195" t="s">
        <v>177</v>
      </c>
      <c r="K4" s="188" t="s">
        <v>168</v>
      </c>
      <c r="L4" s="196" t="s">
        <v>170</v>
      </c>
      <c r="M4" s="190" t="s">
        <v>12</v>
      </c>
    </row>
    <row r="5" spans="1:17" ht="39.950000000000003" customHeight="1">
      <c r="A5" s="232" t="s">
        <v>99</v>
      </c>
      <c r="B5" s="8"/>
      <c r="C5" s="9"/>
      <c r="D5" s="32"/>
      <c r="E5" s="2"/>
      <c r="F5" s="27"/>
      <c r="G5" s="9"/>
      <c r="H5" s="7"/>
      <c r="I5" s="23"/>
      <c r="J5" s="29"/>
      <c r="K5" s="6"/>
      <c r="L5" s="7"/>
      <c r="M5" s="3"/>
    </row>
    <row r="6" spans="1:17" ht="39.950000000000003" customHeight="1">
      <c r="A6" s="232" t="s">
        <v>48</v>
      </c>
      <c r="B6" s="27" t="s">
        <v>155</v>
      </c>
      <c r="C6" s="139" t="s">
        <v>156</v>
      </c>
      <c r="D6" s="30" t="s">
        <v>105</v>
      </c>
      <c r="E6" s="2" t="s">
        <v>11</v>
      </c>
      <c r="F6" s="44"/>
      <c r="G6" s="138"/>
      <c r="H6" s="47"/>
      <c r="I6" s="23"/>
      <c r="J6" s="73"/>
      <c r="K6" s="74"/>
      <c r="L6" s="75"/>
      <c r="M6" s="3"/>
    </row>
    <row r="7" spans="1:17" ht="39.950000000000003" customHeight="1">
      <c r="A7" s="233" t="s">
        <v>49</v>
      </c>
      <c r="B7" s="28" t="s">
        <v>73</v>
      </c>
      <c r="C7" s="37" t="s">
        <v>101</v>
      </c>
      <c r="D7" s="186" t="s">
        <v>106</v>
      </c>
      <c r="E7" s="2" t="s">
        <v>11</v>
      </c>
      <c r="F7" s="44"/>
      <c r="G7" s="137"/>
      <c r="H7" s="76"/>
      <c r="I7" s="2"/>
      <c r="J7" s="187" t="s">
        <v>179</v>
      </c>
      <c r="K7" s="188" t="s">
        <v>153</v>
      </c>
      <c r="L7" s="189" t="s">
        <v>106</v>
      </c>
      <c r="M7" s="190" t="s">
        <v>12</v>
      </c>
    </row>
    <row r="8" spans="1:17" ht="45.75" customHeight="1" thickBot="1">
      <c r="A8" s="231" t="s">
        <v>6</v>
      </c>
      <c r="B8" s="41" t="s">
        <v>151</v>
      </c>
      <c r="C8" s="38" t="s">
        <v>152</v>
      </c>
      <c r="D8" s="31" t="s">
        <v>107</v>
      </c>
      <c r="E8" s="19" t="s">
        <v>11</v>
      </c>
      <c r="F8" s="191" t="s">
        <v>178</v>
      </c>
      <c r="G8" s="192" t="s">
        <v>169</v>
      </c>
      <c r="H8" s="193" t="s">
        <v>107</v>
      </c>
      <c r="I8" s="194" t="s">
        <v>12</v>
      </c>
      <c r="J8" s="43" t="s">
        <v>166</v>
      </c>
      <c r="K8" s="42" t="s">
        <v>167</v>
      </c>
      <c r="L8" s="77" t="s">
        <v>107</v>
      </c>
      <c r="M8" s="21" t="s">
        <v>11</v>
      </c>
    </row>
    <row r="9" spans="1:17" s="54" customFormat="1" ht="20.100000000000001" customHeight="1">
      <c r="A9" s="251" t="s">
        <v>1</v>
      </c>
      <c r="B9" s="70" t="s">
        <v>0</v>
      </c>
      <c r="C9" s="246" t="s">
        <v>2</v>
      </c>
      <c r="D9" s="246" t="s">
        <v>3</v>
      </c>
      <c r="E9" s="246" t="s">
        <v>4</v>
      </c>
      <c r="F9" s="70" t="s">
        <v>0</v>
      </c>
      <c r="G9" s="246" t="s">
        <v>2</v>
      </c>
      <c r="H9" s="246" t="s">
        <v>3</v>
      </c>
      <c r="I9" s="246" t="s">
        <v>4</v>
      </c>
      <c r="J9" s="70" t="s">
        <v>0</v>
      </c>
      <c r="K9" s="246" t="s">
        <v>2</v>
      </c>
      <c r="L9" s="246" t="s">
        <v>3</v>
      </c>
      <c r="M9" s="242" t="s">
        <v>4</v>
      </c>
      <c r="O9"/>
      <c r="P9"/>
      <c r="Q9"/>
    </row>
    <row r="10" spans="1:17" s="54" customFormat="1" ht="20.100000000000001" customHeight="1">
      <c r="A10" s="252"/>
      <c r="B10" s="2" t="s">
        <v>13</v>
      </c>
      <c r="C10" s="247"/>
      <c r="D10" s="247"/>
      <c r="E10" s="247"/>
      <c r="F10" s="2" t="s">
        <v>14</v>
      </c>
      <c r="G10" s="247"/>
      <c r="H10" s="247"/>
      <c r="I10" s="247"/>
      <c r="J10" s="2" t="s">
        <v>15</v>
      </c>
      <c r="K10" s="247"/>
      <c r="L10" s="247"/>
      <c r="M10" s="243"/>
      <c r="O10"/>
      <c r="P10"/>
      <c r="Q10"/>
    </row>
    <row r="11" spans="1:17" ht="39.950000000000003" customHeight="1">
      <c r="A11" s="232" t="s">
        <v>5</v>
      </c>
      <c r="B11" s="44" t="s">
        <v>37</v>
      </c>
      <c r="C11" s="155">
        <v>0.28472222222222221</v>
      </c>
      <c r="D11" s="33" t="s">
        <v>104</v>
      </c>
      <c r="E11" s="130" t="s">
        <v>11</v>
      </c>
      <c r="F11" s="73"/>
      <c r="G11" s="49"/>
      <c r="H11" s="33"/>
      <c r="I11" s="130"/>
      <c r="J11" s="197" t="s">
        <v>175</v>
      </c>
      <c r="K11" s="188" t="s">
        <v>115</v>
      </c>
      <c r="L11" s="196" t="s">
        <v>170</v>
      </c>
      <c r="M11" s="190" t="s">
        <v>12</v>
      </c>
    </row>
    <row r="12" spans="1:17" ht="26.25" customHeight="1">
      <c r="A12" s="232" t="s">
        <v>99</v>
      </c>
      <c r="B12" s="154"/>
      <c r="C12" s="154"/>
      <c r="D12" s="154"/>
      <c r="E12" s="23"/>
      <c r="F12" s="113"/>
      <c r="G12" s="36"/>
      <c r="H12" s="7"/>
      <c r="I12" s="23"/>
      <c r="J12" s="8"/>
      <c r="K12" s="6"/>
      <c r="L12" s="7"/>
      <c r="M12" s="3"/>
    </row>
    <row r="13" spans="1:17" ht="25.5" customHeight="1">
      <c r="A13" s="232" t="s">
        <v>48</v>
      </c>
      <c r="B13" s="154"/>
      <c r="C13" s="154"/>
      <c r="D13" s="154"/>
      <c r="E13" s="23"/>
      <c r="F13" s="131"/>
      <c r="G13" s="46"/>
      <c r="H13" s="7"/>
      <c r="I13" s="23"/>
      <c r="J13" s="8"/>
      <c r="K13" s="13"/>
      <c r="L13" s="47"/>
      <c r="M13" s="3"/>
    </row>
    <row r="14" spans="1:17" ht="39.950000000000003" customHeight="1">
      <c r="A14" s="233" t="s">
        <v>49</v>
      </c>
      <c r="B14" s="72" t="s">
        <v>205</v>
      </c>
      <c r="C14" s="178" t="s">
        <v>186</v>
      </c>
      <c r="D14" s="179" t="s">
        <v>103</v>
      </c>
      <c r="E14" s="180" t="s">
        <v>11</v>
      </c>
      <c r="F14" s="132"/>
      <c r="G14" s="39"/>
      <c r="H14" s="76"/>
      <c r="I14" s="2"/>
      <c r="J14" s="197" t="s">
        <v>176</v>
      </c>
      <c r="K14" s="199" t="s">
        <v>171</v>
      </c>
      <c r="L14" s="189" t="s">
        <v>106</v>
      </c>
      <c r="M14" s="190" t="s">
        <v>12</v>
      </c>
    </row>
    <row r="15" spans="1:17" ht="78" customHeight="1" thickBot="1">
      <c r="A15" s="231" t="s">
        <v>6</v>
      </c>
      <c r="B15" s="223" t="s">
        <v>196</v>
      </c>
      <c r="C15" s="225" t="s">
        <v>184</v>
      </c>
      <c r="D15" s="224" t="s">
        <v>107</v>
      </c>
      <c r="E15" s="198" t="s">
        <v>12</v>
      </c>
      <c r="F15" s="203" t="s">
        <v>174</v>
      </c>
      <c r="G15" s="204" t="s">
        <v>180</v>
      </c>
      <c r="H15" s="193" t="s">
        <v>107</v>
      </c>
      <c r="I15" s="198" t="s">
        <v>12</v>
      </c>
      <c r="J15" s="200" t="s">
        <v>173</v>
      </c>
      <c r="K15" s="201" t="s">
        <v>172</v>
      </c>
      <c r="L15" s="193" t="s">
        <v>107</v>
      </c>
      <c r="M15" s="202" t="s">
        <v>12</v>
      </c>
    </row>
    <row r="16" spans="1:17" ht="7.5" customHeight="1" thickBot="1"/>
    <row r="17" spans="1:17" ht="30" customHeight="1" thickBot="1">
      <c r="A17" s="248" t="s">
        <v>75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50"/>
    </row>
    <row r="18" spans="1:17" s="54" customFormat="1" ht="20.100000000000001" customHeight="1">
      <c r="A18" s="251" t="s">
        <v>1</v>
      </c>
      <c r="B18" s="70" t="s">
        <v>0</v>
      </c>
      <c r="C18" s="246" t="s">
        <v>2</v>
      </c>
      <c r="D18" s="246" t="s">
        <v>3</v>
      </c>
      <c r="E18" s="246" t="s">
        <v>4</v>
      </c>
      <c r="F18" s="70" t="s">
        <v>0</v>
      </c>
      <c r="G18" s="246" t="s">
        <v>2</v>
      </c>
      <c r="H18" s="246" t="s">
        <v>3</v>
      </c>
      <c r="I18" s="246" t="s">
        <v>4</v>
      </c>
      <c r="J18" s="70" t="s">
        <v>0</v>
      </c>
      <c r="K18" s="246" t="s">
        <v>2</v>
      </c>
      <c r="L18" s="246" t="s">
        <v>3</v>
      </c>
      <c r="M18" s="242" t="s">
        <v>4</v>
      </c>
      <c r="O18"/>
      <c r="P18"/>
      <c r="Q18"/>
    </row>
    <row r="19" spans="1:17" s="54" customFormat="1" ht="20.100000000000001" customHeight="1">
      <c r="A19" s="252"/>
      <c r="B19" s="2" t="s">
        <v>16</v>
      </c>
      <c r="C19" s="247"/>
      <c r="D19" s="247"/>
      <c r="E19" s="247"/>
      <c r="F19" s="2" t="s">
        <v>17</v>
      </c>
      <c r="G19" s="247"/>
      <c r="H19" s="247"/>
      <c r="I19" s="247"/>
      <c r="J19" s="2" t="s">
        <v>18</v>
      </c>
      <c r="K19" s="247"/>
      <c r="L19" s="247"/>
      <c r="M19" s="243"/>
      <c r="O19"/>
      <c r="P19"/>
      <c r="Q19"/>
    </row>
    <row r="20" spans="1:17" ht="39.950000000000003" customHeight="1">
      <c r="A20" s="229"/>
      <c r="B20" s="218" t="s">
        <v>190</v>
      </c>
      <c r="C20" s="236" t="s">
        <v>100</v>
      </c>
      <c r="D20" s="196" t="s">
        <v>170</v>
      </c>
      <c r="E20" s="207" t="s">
        <v>12</v>
      </c>
      <c r="F20" s="40"/>
      <c r="G20" s="36"/>
      <c r="H20" s="33"/>
      <c r="I20" s="2"/>
      <c r="J20" s="8"/>
      <c r="K20" s="6"/>
      <c r="L20" s="7"/>
      <c r="M20" s="22"/>
    </row>
    <row r="21" spans="1:17" ht="58.5" customHeight="1">
      <c r="A21" s="229"/>
      <c r="B21" s="217" t="s">
        <v>201</v>
      </c>
      <c r="C21" s="235" t="s">
        <v>200</v>
      </c>
      <c r="D21" s="219" t="s">
        <v>192</v>
      </c>
      <c r="E21" s="207" t="s">
        <v>12</v>
      </c>
      <c r="F21" s="27"/>
      <c r="G21" s="9"/>
      <c r="H21" s="7"/>
      <c r="I21" s="2"/>
      <c r="J21" s="12"/>
      <c r="K21" s="6"/>
      <c r="L21" s="7"/>
      <c r="M21" s="3"/>
    </row>
    <row r="22" spans="1:17" ht="60.75" customHeight="1">
      <c r="A22" s="229"/>
      <c r="B22" s="195" t="s">
        <v>202</v>
      </c>
      <c r="C22" s="234" t="s">
        <v>203</v>
      </c>
      <c r="D22" s="220" t="s">
        <v>195</v>
      </c>
      <c r="E22" s="207" t="s">
        <v>12</v>
      </c>
      <c r="F22" s="44"/>
      <c r="G22" s="138"/>
      <c r="H22" s="47"/>
      <c r="I22" s="2"/>
      <c r="J22" s="1"/>
      <c r="K22" s="13"/>
      <c r="L22" s="7"/>
      <c r="M22" s="3"/>
    </row>
    <row r="23" spans="1:17" ht="57.75" customHeight="1">
      <c r="A23" s="230"/>
      <c r="B23" s="187" t="s">
        <v>193</v>
      </c>
      <c r="C23" s="237" t="s">
        <v>191</v>
      </c>
      <c r="D23" s="219" t="s">
        <v>194</v>
      </c>
      <c r="E23" s="207" t="s">
        <v>12</v>
      </c>
      <c r="F23" s="217" t="s">
        <v>197</v>
      </c>
      <c r="G23" s="226" t="s">
        <v>153</v>
      </c>
      <c r="H23" s="189" t="s">
        <v>189</v>
      </c>
      <c r="I23" s="207" t="s">
        <v>12</v>
      </c>
      <c r="J23" s="8"/>
      <c r="K23" s="14"/>
      <c r="L23" s="15"/>
      <c r="M23" s="20"/>
    </row>
    <row r="24" spans="1:17" ht="25.5" customHeight="1" thickBot="1">
      <c r="A24" s="228" t="s">
        <v>6</v>
      </c>
      <c r="B24" s="133"/>
      <c r="C24" s="221"/>
      <c r="D24" s="134"/>
      <c r="E24" s="222"/>
      <c r="F24" s="45"/>
      <c r="G24" s="136"/>
      <c r="H24" s="77"/>
      <c r="I24" s="19"/>
      <c r="J24" s="16"/>
      <c r="K24" s="17"/>
      <c r="L24" s="17"/>
      <c r="M24" s="21"/>
    </row>
    <row r="25" spans="1:17" s="54" customFormat="1" ht="20.100000000000001" customHeight="1">
      <c r="A25" s="238" t="s">
        <v>1</v>
      </c>
      <c r="B25" s="70" t="s">
        <v>0</v>
      </c>
      <c r="C25" s="240" t="s">
        <v>2</v>
      </c>
      <c r="D25" s="240" t="s">
        <v>3</v>
      </c>
      <c r="E25" s="240" t="s">
        <v>4</v>
      </c>
      <c r="F25" s="70" t="s">
        <v>0</v>
      </c>
      <c r="G25" s="240" t="s">
        <v>2</v>
      </c>
      <c r="H25" s="240" t="s">
        <v>3</v>
      </c>
      <c r="I25" s="240" t="s">
        <v>4</v>
      </c>
      <c r="J25" s="70" t="s">
        <v>0</v>
      </c>
      <c r="K25" s="240" t="s">
        <v>2</v>
      </c>
      <c r="L25" s="240" t="s">
        <v>3</v>
      </c>
      <c r="M25" s="244" t="s">
        <v>4</v>
      </c>
      <c r="O25"/>
      <c r="P25"/>
      <c r="Q25"/>
    </row>
    <row r="26" spans="1:17" s="54" customFormat="1" ht="20.100000000000001" customHeight="1">
      <c r="A26" s="239"/>
      <c r="B26" s="2" t="s">
        <v>19</v>
      </c>
      <c r="C26" s="241"/>
      <c r="D26" s="241"/>
      <c r="E26" s="241"/>
      <c r="F26" s="2" t="s">
        <v>20</v>
      </c>
      <c r="G26" s="241"/>
      <c r="H26" s="241"/>
      <c r="I26" s="241"/>
      <c r="J26" s="2" t="s">
        <v>21</v>
      </c>
      <c r="K26" s="241"/>
      <c r="L26" s="241"/>
      <c r="M26" s="245"/>
      <c r="O26"/>
      <c r="P26"/>
      <c r="Q26"/>
    </row>
    <row r="27" spans="1:17" ht="39.950000000000003" customHeight="1">
      <c r="A27" s="229" t="s">
        <v>5</v>
      </c>
      <c r="B27" s="5"/>
      <c r="C27" s="6"/>
      <c r="D27" s="7"/>
      <c r="E27" s="2"/>
      <c r="F27" s="205" t="s">
        <v>181</v>
      </c>
      <c r="G27" s="206" t="s">
        <v>154</v>
      </c>
      <c r="H27" s="196" t="s">
        <v>170</v>
      </c>
      <c r="I27" s="207" t="s">
        <v>12</v>
      </c>
      <c r="J27" s="8"/>
      <c r="K27" s="6"/>
      <c r="L27" s="7"/>
      <c r="M27" s="22"/>
    </row>
    <row r="28" spans="1:17" ht="27" customHeight="1">
      <c r="A28" s="229" t="s">
        <v>99</v>
      </c>
      <c r="B28" s="8"/>
      <c r="C28" s="9"/>
      <c r="D28" s="10"/>
      <c r="E28" s="11"/>
      <c r="F28" s="113"/>
      <c r="G28" s="36"/>
      <c r="H28" s="7"/>
      <c r="I28" s="2"/>
      <c r="J28" s="12"/>
      <c r="K28" s="6"/>
      <c r="L28" s="7"/>
      <c r="M28" s="3"/>
    </row>
    <row r="29" spans="1:17" ht="27.75" customHeight="1">
      <c r="A29" s="229" t="s">
        <v>48</v>
      </c>
      <c r="B29" s="8"/>
      <c r="C29" s="13"/>
      <c r="D29" s="6"/>
      <c r="E29" s="2"/>
      <c r="F29" s="114"/>
      <c r="G29" s="46"/>
      <c r="H29" s="7"/>
      <c r="I29" s="2"/>
      <c r="J29" s="1"/>
      <c r="K29" s="13"/>
      <c r="L29" s="7"/>
      <c r="M29" s="3"/>
    </row>
    <row r="30" spans="1:17" ht="39.950000000000003" customHeight="1">
      <c r="A30" s="230" t="s">
        <v>49</v>
      </c>
      <c r="B30" s="72" t="s">
        <v>204</v>
      </c>
      <c r="C30" s="178" t="s">
        <v>186</v>
      </c>
      <c r="D30" s="179" t="s">
        <v>106</v>
      </c>
      <c r="E30" s="180" t="s">
        <v>7</v>
      </c>
      <c r="F30" s="132" t="s">
        <v>199</v>
      </c>
      <c r="G30" s="183" t="s">
        <v>102</v>
      </c>
      <c r="H30" s="184" t="s">
        <v>106</v>
      </c>
      <c r="I30" s="180" t="s">
        <v>11</v>
      </c>
      <c r="J30" s="208" t="s">
        <v>183</v>
      </c>
      <c r="K30" s="209" t="s">
        <v>182</v>
      </c>
      <c r="L30" s="210" t="s">
        <v>106</v>
      </c>
      <c r="M30" s="211" t="s">
        <v>12</v>
      </c>
    </row>
    <row r="31" spans="1:17" ht="39.950000000000003" customHeight="1" thickBot="1">
      <c r="A31" s="228" t="s">
        <v>6</v>
      </c>
      <c r="B31" s="215" t="s">
        <v>187</v>
      </c>
      <c r="C31" s="216" t="s">
        <v>188</v>
      </c>
      <c r="D31" s="193" t="s">
        <v>107</v>
      </c>
      <c r="E31" s="198" t="s">
        <v>12</v>
      </c>
      <c r="F31" s="115" t="s">
        <v>198</v>
      </c>
      <c r="G31" s="181" t="s">
        <v>103</v>
      </c>
      <c r="H31" s="182" t="s">
        <v>107</v>
      </c>
      <c r="I31" s="185" t="s">
        <v>11</v>
      </c>
      <c r="J31" s="212" t="s">
        <v>185</v>
      </c>
      <c r="K31" s="213" t="s">
        <v>184</v>
      </c>
      <c r="L31" s="214" t="s">
        <v>107</v>
      </c>
      <c r="M31" s="227" t="s">
        <v>12</v>
      </c>
    </row>
    <row r="32" spans="1:17" ht="9.75" customHeight="1"/>
    <row r="33" spans="2:13" ht="18" customHeight="1">
      <c r="B33"/>
      <c r="C33"/>
      <c r="D33"/>
      <c r="E33"/>
      <c r="F33"/>
      <c r="G33"/>
      <c r="H33"/>
      <c r="I33"/>
      <c r="J33"/>
      <c r="K33"/>
      <c r="L33"/>
      <c r="M33"/>
    </row>
    <row r="34" spans="2:13" ht="18" customHeight="1">
      <c r="B34"/>
      <c r="C34"/>
      <c r="D34"/>
      <c r="E34"/>
      <c r="F34"/>
      <c r="G34"/>
      <c r="H34"/>
      <c r="I34"/>
      <c r="J34"/>
      <c r="K34"/>
      <c r="L34"/>
      <c r="M34"/>
    </row>
  </sheetData>
  <mergeCells count="42">
    <mergeCell ref="I2:I3"/>
    <mergeCell ref="K2:K3"/>
    <mergeCell ref="L2:L3"/>
    <mergeCell ref="M2:M3"/>
    <mergeCell ref="A2:A3"/>
    <mergeCell ref="C2:C3"/>
    <mergeCell ref="D2:D3"/>
    <mergeCell ref="E2:E3"/>
    <mergeCell ref="G2:G3"/>
    <mergeCell ref="A1:M1"/>
    <mergeCell ref="L18:L19"/>
    <mergeCell ref="A9:A10"/>
    <mergeCell ref="C9:C10"/>
    <mergeCell ref="D9:D10"/>
    <mergeCell ref="E9:E10"/>
    <mergeCell ref="G9:G10"/>
    <mergeCell ref="H9:H10"/>
    <mergeCell ref="I9:I10"/>
    <mergeCell ref="K9:K10"/>
    <mergeCell ref="L9:L10"/>
    <mergeCell ref="A17:M17"/>
    <mergeCell ref="A18:A19"/>
    <mergeCell ref="I18:I19"/>
    <mergeCell ref="K18:K19"/>
    <mergeCell ref="H2:H3"/>
    <mergeCell ref="C18:C19"/>
    <mergeCell ref="D18:D19"/>
    <mergeCell ref="E18:E19"/>
    <mergeCell ref="G18:G19"/>
    <mergeCell ref="H18:H19"/>
    <mergeCell ref="M9:M10"/>
    <mergeCell ref="M18:M19"/>
    <mergeCell ref="H25:H26"/>
    <mergeCell ref="I25:I26"/>
    <mergeCell ref="K25:K26"/>
    <mergeCell ref="L25:L26"/>
    <mergeCell ref="M25:M26"/>
    <mergeCell ref="A25:A26"/>
    <mergeCell ref="C25:C26"/>
    <mergeCell ref="D25:D26"/>
    <mergeCell ref="E25:E26"/>
    <mergeCell ref="G25:G26"/>
  </mergeCells>
  <pageMargins left="0.53" right="0.23" top="0.48" bottom="0.51" header="0.2" footer="0.2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zoomScale="80" zoomScaleNormal="80" workbookViewId="0">
      <selection activeCell="F7" sqref="F7:F10"/>
    </sheetView>
  </sheetViews>
  <sheetFormatPr defaultRowHeight="15"/>
  <cols>
    <col min="1" max="1" width="3.85546875" customWidth="1"/>
    <col min="2" max="2" width="8.85546875" style="54" customWidth="1"/>
    <col min="3" max="3" width="19.28515625" style="4" customWidth="1"/>
    <col min="4" max="4" width="12.85546875" style="54" customWidth="1"/>
    <col min="5" max="5" width="9.140625" style="54"/>
    <col min="6" max="6" width="17" style="54" customWidth="1"/>
    <col min="7" max="7" width="34.42578125" style="54" customWidth="1"/>
    <col min="8" max="8" width="25.28515625" style="68" customWidth="1"/>
    <col min="9" max="9" width="81.28515625" style="18" customWidth="1"/>
    <col min="10" max="10" width="26.42578125" customWidth="1"/>
    <col min="11" max="11" width="26.140625" customWidth="1"/>
  </cols>
  <sheetData>
    <row r="1" spans="2:11" ht="9.75" customHeight="1"/>
    <row r="2" spans="2:11" ht="24.75" customHeight="1">
      <c r="B2" s="255" t="s">
        <v>22</v>
      </c>
      <c r="C2" s="255"/>
      <c r="D2" s="255"/>
      <c r="E2" s="255"/>
      <c r="F2" s="255"/>
      <c r="G2" s="255"/>
      <c r="H2" s="255"/>
    </row>
    <row r="3" spans="2:11" ht="13.5" customHeight="1" thickBot="1"/>
    <row r="4" spans="2:11" s="4" customFormat="1" ht="21" customHeight="1" thickBot="1">
      <c r="B4" s="52" t="s">
        <v>25</v>
      </c>
      <c r="C4" s="53" t="s">
        <v>23</v>
      </c>
      <c r="D4" s="53" t="s">
        <v>24</v>
      </c>
      <c r="E4" s="53" t="s">
        <v>116</v>
      </c>
      <c r="F4" s="51" t="s">
        <v>163</v>
      </c>
      <c r="G4" s="53" t="s">
        <v>26</v>
      </c>
      <c r="H4" s="51" t="s">
        <v>56</v>
      </c>
      <c r="I4" s="56" t="s">
        <v>110</v>
      </c>
    </row>
    <row r="5" spans="2:11" ht="18" customHeight="1">
      <c r="B5" s="259" t="s">
        <v>77</v>
      </c>
      <c r="C5" s="58" t="s">
        <v>27</v>
      </c>
      <c r="D5" s="144">
        <v>19</v>
      </c>
      <c r="E5" s="264">
        <f>SUM(D5:D6)</f>
        <v>62</v>
      </c>
      <c r="F5" s="266">
        <v>5</v>
      </c>
      <c r="G5" s="141" t="s">
        <v>58</v>
      </c>
      <c r="H5" s="94"/>
      <c r="I5" s="122" t="s">
        <v>118</v>
      </c>
      <c r="J5" s="119"/>
      <c r="K5" s="119"/>
    </row>
    <row r="6" spans="2:11" ht="18" customHeight="1" thickBot="1">
      <c r="B6" s="263"/>
      <c r="C6" s="59" t="s">
        <v>28</v>
      </c>
      <c r="D6" s="84">
        <v>43</v>
      </c>
      <c r="E6" s="265"/>
      <c r="F6" s="267"/>
      <c r="G6" s="143" t="s">
        <v>58</v>
      </c>
      <c r="H6" s="95"/>
      <c r="I6" s="124" t="s">
        <v>119</v>
      </c>
      <c r="J6" s="119"/>
      <c r="K6" s="119"/>
    </row>
    <row r="7" spans="2:11" ht="18" customHeight="1">
      <c r="B7" s="279" t="s">
        <v>78</v>
      </c>
      <c r="C7" s="58" t="s">
        <v>41</v>
      </c>
      <c r="D7" s="80">
        <v>1</v>
      </c>
      <c r="E7" s="289">
        <f>SUM(D7:D10)</f>
        <v>63</v>
      </c>
      <c r="F7" s="262">
        <v>5</v>
      </c>
      <c r="G7" s="80" t="s">
        <v>63</v>
      </c>
      <c r="H7" s="94"/>
      <c r="I7" s="106" t="s">
        <v>132</v>
      </c>
      <c r="J7" s="119"/>
      <c r="K7" s="119"/>
    </row>
    <row r="8" spans="2:11" ht="18" customHeight="1">
      <c r="B8" s="274"/>
      <c r="C8" s="93" t="s">
        <v>51</v>
      </c>
      <c r="D8" s="142">
        <v>5</v>
      </c>
      <c r="E8" s="290"/>
      <c r="F8" s="253"/>
      <c r="G8" s="142" t="s">
        <v>58</v>
      </c>
      <c r="H8" s="156"/>
      <c r="I8" s="157" t="s">
        <v>120</v>
      </c>
    </row>
    <row r="9" spans="2:11" ht="18" customHeight="1">
      <c r="B9" s="274"/>
      <c r="C9" s="61" t="s">
        <v>29</v>
      </c>
      <c r="D9" s="88">
        <v>19</v>
      </c>
      <c r="E9" s="290"/>
      <c r="F9" s="253"/>
      <c r="G9" s="88" t="s">
        <v>58</v>
      </c>
      <c r="H9" s="116"/>
      <c r="I9" s="120" t="s">
        <v>121</v>
      </c>
      <c r="J9" s="119"/>
    </row>
    <row r="10" spans="2:11" ht="18" customHeight="1" thickBot="1">
      <c r="B10" s="275"/>
      <c r="C10" s="59" t="s">
        <v>30</v>
      </c>
      <c r="D10" s="81">
        <v>38</v>
      </c>
      <c r="E10" s="291"/>
      <c r="F10" s="254"/>
      <c r="G10" s="81" t="s">
        <v>58</v>
      </c>
      <c r="H10" s="121"/>
      <c r="I10" s="124" t="s">
        <v>122</v>
      </c>
      <c r="J10" s="119"/>
    </row>
    <row r="11" spans="2:11" ht="18" customHeight="1">
      <c r="B11" s="274" t="s">
        <v>79</v>
      </c>
      <c r="C11" s="92" t="s">
        <v>42</v>
      </c>
      <c r="D11" s="34">
        <v>22</v>
      </c>
      <c r="E11" s="276">
        <f>SUM(D11:D15)</f>
        <v>48</v>
      </c>
      <c r="F11" s="286">
        <v>4</v>
      </c>
      <c r="G11" s="55" t="s">
        <v>58</v>
      </c>
      <c r="H11" s="97"/>
      <c r="I11" s="125" t="s">
        <v>123</v>
      </c>
      <c r="J11" s="119"/>
    </row>
    <row r="12" spans="2:11" ht="18" customHeight="1">
      <c r="B12" s="274"/>
      <c r="C12" s="93" t="s">
        <v>70</v>
      </c>
      <c r="D12" s="34">
        <v>14</v>
      </c>
      <c r="E12" s="276"/>
      <c r="F12" s="286"/>
      <c r="G12" s="55" t="s">
        <v>111</v>
      </c>
      <c r="H12" s="97"/>
      <c r="I12" s="104" t="s">
        <v>124</v>
      </c>
    </row>
    <row r="13" spans="2:11" ht="18" customHeight="1">
      <c r="B13" s="274"/>
      <c r="C13" s="61" t="s">
        <v>44</v>
      </c>
      <c r="D13" s="88">
        <v>5</v>
      </c>
      <c r="E13" s="276"/>
      <c r="F13" s="286"/>
      <c r="G13" s="88" t="s">
        <v>112</v>
      </c>
      <c r="H13" s="96"/>
      <c r="I13" s="104" t="s">
        <v>125</v>
      </c>
    </row>
    <row r="14" spans="2:11" ht="18" customHeight="1">
      <c r="B14" s="274"/>
      <c r="C14" s="61" t="s">
        <v>108</v>
      </c>
      <c r="D14" s="88">
        <v>4</v>
      </c>
      <c r="E14" s="276"/>
      <c r="F14" s="286"/>
      <c r="G14" s="57" t="s">
        <v>113</v>
      </c>
      <c r="H14" s="98"/>
      <c r="I14" s="104" t="s">
        <v>129</v>
      </c>
    </row>
    <row r="15" spans="2:11" ht="18" customHeight="1" thickBot="1">
      <c r="B15" s="275"/>
      <c r="C15" s="62" t="s">
        <v>45</v>
      </c>
      <c r="D15" s="86">
        <v>3</v>
      </c>
      <c r="E15" s="277"/>
      <c r="F15" s="283"/>
      <c r="G15" s="81" t="s">
        <v>58</v>
      </c>
      <c r="H15" s="95"/>
      <c r="I15" s="105" t="s">
        <v>130</v>
      </c>
    </row>
    <row r="16" spans="2:11" ht="18" customHeight="1">
      <c r="B16" s="279" t="s">
        <v>80</v>
      </c>
      <c r="C16" s="127" t="s">
        <v>53</v>
      </c>
      <c r="D16" s="89">
        <v>34</v>
      </c>
      <c r="E16" s="293">
        <f>SUM(D16:D19)</f>
        <v>60</v>
      </c>
      <c r="F16" s="295">
        <v>5</v>
      </c>
      <c r="G16" s="80" t="s">
        <v>58</v>
      </c>
      <c r="H16" s="94"/>
      <c r="I16" s="106" t="s">
        <v>150</v>
      </c>
      <c r="J16" s="119"/>
    </row>
    <row r="17" spans="2:10" ht="18" customHeight="1">
      <c r="B17" s="274"/>
      <c r="C17" s="128" t="s">
        <v>126</v>
      </c>
      <c r="D17" s="82">
        <v>17</v>
      </c>
      <c r="E17" s="294"/>
      <c r="F17" s="296"/>
      <c r="G17" s="57" t="s">
        <v>58</v>
      </c>
      <c r="H17" s="98"/>
      <c r="I17" s="118" t="s">
        <v>131</v>
      </c>
      <c r="J17" s="119"/>
    </row>
    <row r="18" spans="2:10" ht="18" customHeight="1">
      <c r="B18" s="274"/>
      <c r="C18" s="129" t="s">
        <v>127</v>
      </c>
      <c r="D18" s="126">
        <v>4</v>
      </c>
      <c r="E18" s="294"/>
      <c r="F18" s="296"/>
      <c r="G18" s="57" t="s">
        <v>58</v>
      </c>
      <c r="H18" s="116"/>
      <c r="I18" s="104" t="s">
        <v>161</v>
      </c>
    </row>
    <row r="19" spans="2:10" ht="18" customHeight="1" thickBot="1">
      <c r="B19" s="274"/>
      <c r="C19" s="158" t="s">
        <v>128</v>
      </c>
      <c r="D19" s="152">
        <v>5</v>
      </c>
      <c r="E19" s="294"/>
      <c r="F19" s="296"/>
      <c r="G19" s="57" t="s">
        <v>58</v>
      </c>
      <c r="H19" s="100"/>
      <c r="I19" s="169" t="s">
        <v>162</v>
      </c>
    </row>
    <row r="20" spans="2:10" ht="18" customHeight="1" thickBot="1">
      <c r="B20" s="25" t="s">
        <v>81</v>
      </c>
      <c r="C20" s="60" t="s">
        <v>39</v>
      </c>
      <c r="D20" s="50">
        <v>52</v>
      </c>
      <c r="E20" s="173">
        <v>53</v>
      </c>
      <c r="F20" s="50">
        <v>4</v>
      </c>
      <c r="G20" s="50" t="s">
        <v>57</v>
      </c>
      <c r="H20" s="60" t="s">
        <v>97</v>
      </c>
      <c r="I20" s="107" t="s">
        <v>133</v>
      </c>
      <c r="J20" s="119"/>
    </row>
    <row r="21" spans="2:10" ht="18" customHeight="1">
      <c r="B21" s="274" t="s">
        <v>82</v>
      </c>
      <c r="C21" s="58" t="s">
        <v>40</v>
      </c>
      <c r="D21" s="170">
        <v>5</v>
      </c>
      <c r="E21" s="276">
        <f>SUM(D21:D22)</f>
        <v>47</v>
      </c>
      <c r="F21" s="253">
        <v>4</v>
      </c>
      <c r="G21" s="170" t="s">
        <v>64</v>
      </c>
      <c r="H21" s="94"/>
      <c r="I21" s="122" t="s">
        <v>132</v>
      </c>
      <c r="J21" s="119"/>
    </row>
    <row r="22" spans="2:10" ht="18" customHeight="1" thickBot="1">
      <c r="B22" s="275"/>
      <c r="C22" s="62" t="s">
        <v>38</v>
      </c>
      <c r="D22" s="171">
        <v>42</v>
      </c>
      <c r="E22" s="277"/>
      <c r="F22" s="254"/>
      <c r="G22" s="135" t="s">
        <v>159</v>
      </c>
      <c r="H22" s="172" t="s">
        <v>98</v>
      </c>
      <c r="I22" s="159" t="s">
        <v>133</v>
      </c>
      <c r="J22" s="119"/>
    </row>
    <row r="23" spans="2:10" ht="18" customHeight="1" thickBot="1">
      <c r="B23" s="148" t="s">
        <v>83</v>
      </c>
      <c r="C23" s="24" t="s">
        <v>37</v>
      </c>
      <c r="D23" s="35">
        <v>48</v>
      </c>
      <c r="E23" s="173">
        <f>SUM(D23)</f>
        <v>48</v>
      </c>
      <c r="F23" s="35">
        <v>4</v>
      </c>
      <c r="G23" s="50" t="s">
        <v>61</v>
      </c>
      <c r="H23" s="99" t="s">
        <v>158</v>
      </c>
      <c r="I23" s="108" t="s">
        <v>143</v>
      </c>
      <c r="J23" s="119"/>
    </row>
    <row r="24" spans="2:10" s="69" customFormat="1" ht="18" customHeight="1">
      <c r="B24" s="268" t="s">
        <v>84</v>
      </c>
      <c r="C24" s="64" t="s">
        <v>35</v>
      </c>
      <c r="D24" s="66">
        <v>28</v>
      </c>
      <c r="E24" s="270">
        <f>SUM(D24:D25)</f>
        <v>50</v>
      </c>
      <c r="F24" s="272">
        <v>4</v>
      </c>
      <c r="G24" s="78" t="s">
        <v>62</v>
      </c>
      <c r="H24" s="101" t="s">
        <v>157</v>
      </c>
      <c r="I24" s="109" t="s">
        <v>143</v>
      </c>
    </row>
    <row r="25" spans="2:10" s="69" customFormat="1" ht="18" customHeight="1" thickBot="1">
      <c r="B25" s="269"/>
      <c r="C25" s="65" t="s">
        <v>50</v>
      </c>
      <c r="D25" s="67">
        <v>22</v>
      </c>
      <c r="E25" s="271"/>
      <c r="F25" s="273"/>
      <c r="G25" s="79" t="s">
        <v>58</v>
      </c>
      <c r="H25" s="102"/>
      <c r="I25" s="110" t="s">
        <v>144</v>
      </c>
    </row>
    <row r="26" spans="2:10" ht="18" customHeight="1">
      <c r="B26" s="259" t="s">
        <v>85</v>
      </c>
      <c r="C26" s="58" t="s">
        <v>46</v>
      </c>
      <c r="D26" s="80">
        <v>5</v>
      </c>
      <c r="E26" s="256">
        <f>SUM(D26:D28)</f>
        <v>25</v>
      </c>
      <c r="F26" s="262">
        <v>2</v>
      </c>
      <c r="G26" s="80" t="s">
        <v>58</v>
      </c>
      <c r="H26" s="94"/>
      <c r="I26" s="122" t="s">
        <v>135</v>
      </c>
      <c r="J26" s="119"/>
    </row>
    <row r="27" spans="2:10" ht="18" customHeight="1">
      <c r="B27" s="260"/>
      <c r="C27" s="92" t="s">
        <v>109</v>
      </c>
      <c r="D27" s="55">
        <v>2</v>
      </c>
      <c r="E27" s="257"/>
      <c r="F27" s="253"/>
      <c r="G27" s="55" t="s">
        <v>58</v>
      </c>
      <c r="H27" s="97"/>
      <c r="I27" s="104" t="s">
        <v>136</v>
      </c>
      <c r="J27" s="119"/>
    </row>
    <row r="28" spans="2:10" ht="18" customHeight="1" thickBot="1">
      <c r="B28" s="261"/>
      <c r="C28" s="59" t="s">
        <v>67</v>
      </c>
      <c r="D28" s="81">
        <v>18</v>
      </c>
      <c r="E28" s="258"/>
      <c r="F28" s="254"/>
      <c r="G28" s="81" t="s">
        <v>59</v>
      </c>
      <c r="H28" s="95"/>
      <c r="I28" s="124" t="s">
        <v>137</v>
      </c>
      <c r="J28" s="119"/>
    </row>
    <row r="29" spans="2:10" s="69" customFormat="1" ht="18" customHeight="1" thickBot="1">
      <c r="B29" s="146" t="s">
        <v>86</v>
      </c>
      <c r="C29" s="65" t="s">
        <v>94</v>
      </c>
      <c r="D29" s="147">
        <v>49</v>
      </c>
      <c r="E29" s="174">
        <f>SUM(D29)</f>
        <v>49</v>
      </c>
      <c r="F29" s="153">
        <v>4</v>
      </c>
      <c r="G29" s="153" t="s">
        <v>65</v>
      </c>
      <c r="H29" s="160"/>
      <c r="I29" s="161" t="s">
        <v>146</v>
      </c>
      <c r="J29" s="162"/>
    </row>
    <row r="30" spans="2:10" s="69" customFormat="1" ht="18" customHeight="1" thickBot="1">
      <c r="B30" s="145" t="s">
        <v>87</v>
      </c>
      <c r="C30" s="64" t="s">
        <v>47</v>
      </c>
      <c r="D30" s="66">
        <v>36</v>
      </c>
      <c r="E30" s="175">
        <f>SUM(D30)</f>
        <v>36</v>
      </c>
      <c r="F30" s="151">
        <v>3</v>
      </c>
      <c r="G30" s="150" t="s">
        <v>66</v>
      </c>
      <c r="H30" s="101"/>
      <c r="I30" s="109" t="s">
        <v>146</v>
      </c>
    </row>
    <row r="31" spans="2:10" s="69" customFormat="1" ht="18" customHeight="1" thickBot="1">
      <c r="B31" s="163" t="s">
        <v>88</v>
      </c>
      <c r="C31" s="164" t="s">
        <v>43</v>
      </c>
      <c r="D31" s="165">
        <v>59</v>
      </c>
      <c r="E31" s="176">
        <f>SUM(D31)</f>
        <v>59</v>
      </c>
      <c r="F31" s="165">
        <v>4</v>
      </c>
      <c r="G31" s="166" t="s">
        <v>58</v>
      </c>
      <c r="H31" s="167"/>
      <c r="I31" s="168" t="s">
        <v>145</v>
      </c>
    </row>
    <row r="32" spans="2:10" ht="18" customHeight="1" thickBot="1">
      <c r="B32" s="148" t="s">
        <v>89</v>
      </c>
      <c r="C32" s="62" t="s">
        <v>36</v>
      </c>
      <c r="D32" s="149">
        <v>52</v>
      </c>
      <c r="E32" s="177">
        <f>SUM(D32)</f>
        <v>52</v>
      </c>
      <c r="F32" s="149">
        <v>4</v>
      </c>
      <c r="G32" s="140" t="s">
        <v>114</v>
      </c>
      <c r="H32" s="62"/>
      <c r="I32" s="159" t="s">
        <v>134</v>
      </c>
    </row>
    <row r="33" spans="2:12" ht="18" customHeight="1">
      <c r="B33" s="279" t="s">
        <v>90</v>
      </c>
      <c r="C33" s="90" t="s">
        <v>71</v>
      </c>
      <c r="D33" s="83">
        <v>10</v>
      </c>
      <c r="E33" s="292">
        <f>SUM(D33:D37)</f>
        <v>42</v>
      </c>
      <c r="F33" s="282">
        <v>3</v>
      </c>
      <c r="G33" s="85" t="s">
        <v>58</v>
      </c>
      <c r="H33" s="94"/>
      <c r="I33" s="106" t="s">
        <v>138</v>
      </c>
      <c r="K33" s="119"/>
    </row>
    <row r="34" spans="2:12" ht="18" customHeight="1">
      <c r="B34" s="274"/>
      <c r="C34" s="91" t="s">
        <v>33</v>
      </c>
      <c r="D34" s="88">
        <v>4</v>
      </c>
      <c r="E34" s="276"/>
      <c r="F34" s="286"/>
      <c r="G34" s="88" t="s">
        <v>58</v>
      </c>
      <c r="H34" s="100"/>
      <c r="I34" s="104" t="s">
        <v>139</v>
      </c>
      <c r="K34" s="119"/>
    </row>
    <row r="35" spans="2:12" ht="18" customHeight="1">
      <c r="B35" s="274"/>
      <c r="C35" s="91" t="s">
        <v>72</v>
      </c>
      <c r="D35" s="88">
        <v>2</v>
      </c>
      <c r="E35" s="276"/>
      <c r="F35" s="286"/>
      <c r="G35" s="55" t="s">
        <v>58</v>
      </c>
      <c r="H35" s="96"/>
      <c r="I35" s="104" t="s">
        <v>140</v>
      </c>
      <c r="K35" s="119"/>
    </row>
    <row r="36" spans="2:12" ht="18" customHeight="1">
      <c r="B36" s="274"/>
      <c r="C36" s="117" t="s">
        <v>117</v>
      </c>
      <c r="D36" s="103">
        <v>8</v>
      </c>
      <c r="E36" s="276"/>
      <c r="F36" s="286"/>
      <c r="G36" s="87" t="s">
        <v>58</v>
      </c>
      <c r="H36" s="98"/>
      <c r="I36" s="123" t="s">
        <v>141</v>
      </c>
      <c r="J36" s="119"/>
    </row>
    <row r="37" spans="2:12" ht="18" customHeight="1" thickBot="1">
      <c r="B37" s="275"/>
      <c r="C37" s="59" t="s">
        <v>34</v>
      </c>
      <c r="D37" s="84">
        <v>18</v>
      </c>
      <c r="E37" s="277"/>
      <c r="F37" s="283"/>
      <c r="G37" s="81" t="s">
        <v>58</v>
      </c>
      <c r="H37" s="95"/>
      <c r="I37" s="124" t="s">
        <v>142</v>
      </c>
    </row>
    <row r="38" spans="2:12" ht="18" customHeight="1">
      <c r="B38" s="279" t="s">
        <v>91</v>
      </c>
      <c r="C38" s="58" t="s">
        <v>54</v>
      </c>
      <c r="D38" s="80">
        <v>30</v>
      </c>
      <c r="E38" s="280">
        <f>SUM(D38:D39)</f>
        <v>59</v>
      </c>
      <c r="F38" s="282">
        <v>4</v>
      </c>
      <c r="G38" s="80" t="s">
        <v>60</v>
      </c>
      <c r="H38" s="287" t="s">
        <v>95</v>
      </c>
      <c r="I38" s="122" t="s">
        <v>149</v>
      </c>
      <c r="J38" s="119"/>
    </row>
    <row r="39" spans="2:12" ht="18" customHeight="1" thickBot="1">
      <c r="B39" s="275"/>
      <c r="C39" s="63" t="s">
        <v>68</v>
      </c>
      <c r="D39" s="79">
        <v>29</v>
      </c>
      <c r="E39" s="281"/>
      <c r="F39" s="283"/>
      <c r="G39" s="81" t="s">
        <v>60</v>
      </c>
      <c r="H39" s="288"/>
      <c r="I39" s="124" t="s">
        <v>137</v>
      </c>
    </row>
    <row r="40" spans="2:12" ht="18" customHeight="1">
      <c r="B40" s="279" t="s">
        <v>92</v>
      </c>
      <c r="C40" s="111" t="s">
        <v>55</v>
      </c>
      <c r="D40" s="80">
        <v>29</v>
      </c>
      <c r="E40" s="297">
        <f>SUM(D40:D41)</f>
        <v>52</v>
      </c>
      <c r="F40" s="299">
        <v>4</v>
      </c>
      <c r="G40" s="80" t="s">
        <v>59</v>
      </c>
      <c r="H40" s="287" t="s">
        <v>96</v>
      </c>
      <c r="I40" s="122" t="s">
        <v>149</v>
      </c>
    </row>
    <row r="41" spans="2:12" ht="18" customHeight="1" thickBot="1">
      <c r="B41" s="275"/>
      <c r="C41" s="112" t="s">
        <v>69</v>
      </c>
      <c r="D41" s="71">
        <v>23</v>
      </c>
      <c r="E41" s="298"/>
      <c r="F41" s="300"/>
      <c r="G41" s="71" t="s">
        <v>160</v>
      </c>
      <c r="H41" s="288"/>
      <c r="I41" s="105" t="s">
        <v>133</v>
      </c>
    </row>
    <row r="42" spans="2:12" ht="18" customHeight="1">
      <c r="B42" s="274" t="s">
        <v>93</v>
      </c>
      <c r="C42" s="92" t="s">
        <v>31</v>
      </c>
      <c r="D42" s="34">
        <v>27</v>
      </c>
      <c r="E42" s="284">
        <f>SUM(D42:D43)</f>
        <v>56</v>
      </c>
      <c r="F42" s="286">
        <v>4</v>
      </c>
      <c r="G42" s="87" t="s">
        <v>58</v>
      </c>
      <c r="H42" s="100"/>
      <c r="I42" s="104" t="s">
        <v>147</v>
      </c>
      <c r="L42" s="26"/>
    </row>
    <row r="43" spans="2:12" ht="18" customHeight="1" thickBot="1">
      <c r="B43" s="275"/>
      <c r="C43" s="59" t="s">
        <v>32</v>
      </c>
      <c r="D43" s="84">
        <v>29</v>
      </c>
      <c r="E43" s="285"/>
      <c r="F43" s="283"/>
      <c r="G43" s="81" t="s">
        <v>58</v>
      </c>
      <c r="H43" s="95"/>
      <c r="I43" s="105" t="s">
        <v>148</v>
      </c>
      <c r="J43" s="119"/>
    </row>
    <row r="44" spans="2:12" ht="25.5" customHeight="1">
      <c r="B44"/>
      <c r="C44"/>
      <c r="D44"/>
      <c r="E44"/>
      <c r="F44"/>
      <c r="G44"/>
      <c r="H44"/>
    </row>
    <row r="45" spans="2:12">
      <c r="B45" s="278" t="s">
        <v>76</v>
      </c>
      <c r="C45" s="278"/>
      <c r="D45" s="278"/>
      <c r="E45" s="48">
        <f>SUM(E5:E44)</f>
        <v>861</v>
      </c>
      <c r="F45" s="48"/>
      <c r="G45"/>
      <c r="H45"/>
    </row>
    <row r="46" spans="2:12">
      <c r="G46"/>
      <c r="H46"/>
    </row>
    <row r="47" spans="2:12">
      <c r="G47"/>
      <c r="H47"/>
    </row>
  </sheetData>
  <mergeCells count="37">
    <mergeCell ref="H38:H39"/>
    <mergeCell ref="H40:H41"/>
    <mergeCell ref="B7:B10"/>
    <mergeCell ref="E7:E10"/>
    <mergeCell ref="F7:F10"/>
    <mergeCell ref="E33:E37"/>
    <mergeCell ref="F33:F37"/>
    <mergeCell ref="B11:B15"/>
    <mergeCell ref="E11:E15"/>
    <mergeCell ref="F11:F15"/>
    <mergeCell ref="B33:B37"/>
    <mergeCell ref="B16:B19"/>
    <mergeCell ref="E16:E19"/>
    <mergeCell ref="F16:F19"/>
    <mergeCell ref="E40:E41"/>
    <mergeCell ref="F40:F41"/>
    <mergeCell ref="B45:D45"/>
    <mergeCell ref="B40:B41"/>
    <mergeCell ref="B38:B39"/>
    <mergeCell ref="E38:E39"/>
    <mergeCell ref="F38:F39"/>
    <mergeCell ref="B42:B43"/>
    <mergeCell ref="E42:E43"/>
    <mergeCell ref="F42:F43"/>
    <mergeCell ref="F21:F22"/>
    <mergeCell ref="B2:H2"/>
    <mergeCell ref="E26:E28"/>
    <mergeCell ref="B26:B28"/>
    <mergeCell ref="F26:F28"/>
    <mergeCell ref="B5:B6"/>
    <mergeCell ref="E5:E6"/>
    <mergeCell ref="F5:F6"/>
    <mergeCell ref="B24:B25"/>
    <mergeCell ref="E24:E25"/>
    <mergeCell ref="F24:F25"/>
    <mergeCell ref="B21:B22"/>
    <mergeCell ref="E21:E2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raspored NP-ŠP 1. ciklus</vt:lpstr>
      <vt:lpstr>skupine NP-ŠP 1. ciklus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Raspored NP-ŠP 2016 1</dc:title>
  <dc:creator/>
  <cp:lastModifiedBy/>
  <dcterms:created xsi:type="dcterms:W3CDTF">2006-11-28T10:16:26Z</dcterms:created>
  <dcterms:modified xsi:type="dcterms:W3CDTF">2016-04-12T07:35:22Z</dcterms:modified>
</cp:coreProperties>
</file>